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adli yanto\pembaruan website\DAFTAR PERUSAHAAN\"/>
    </mc:Choice>
  </mc:AlternateContent>
  <bookViews>
    <workbookView xWindow="0" yWindow="0" windowWidth="20490" windowHeight="7650" activeTab="7"/>
  </bookViews>
  <sheets>
    <sheet name="data tim (2)" sheetId="19" r:id="rId1"/>
    <sheet name="Global" sheetId="29" r:id="rId2"/>
    <sheet name="Kelapa" sheetId="30" r:id="rId3"/>
    <sheet name="sawit" sheetId="31" r:id="rId4"/>
    <sheet name="Sagu" sheetId="32" r:id="rId5"/>
    <sheet name="HTI" sheetId="33" r:id="rId6"/>
    <sheet name="BATU BARA" sheetId="35" r:id="rId7"/>
    <sheet name="PINANG" sheetId="37" r:id="rId8"/>
    <sheet name="PKS" sheetId="38" r:id="rId9"/>
    <sheet name="Kebun sawit" sheetId="39" r:id="rId10"/>
    <sheet name="Sheet1" sheetId="27" r:id="rId11"/>
    <sheet name="Rekap" sheetId="26" r:id="rId12"/>
  </sheets>
  <externalReferences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5" l="1"/>
  <c r="C10" i="31" l="1"/>
  <c r="C11" i="29" l="1"/>
  <c r="C43" i="39" l="1"/>
  <c r="C10" i="39" l="1"/>
  <c r="C11" i="39" s="1"/>
  <c r="C12" i="39" s="1"/>
  <c r="C13" i="39" s="1"/>
  <c r="C15" i="39" s="1"/>
  <c r="C16" i="39" l="1"/>
  <c r="C18" i="39" s="1"/>
  <c r="C20" i="39" s="1"/>
  <c r="C22" i="39" s="1"/>
  <c r="C24" i="39" s="1"/>
  <c r="C15" i="38"/>
  <c r="C25" i="39" l="1"/>
  <c r="C26" i="39" s="1"/>
  <c r="C27" i="39" s="1"/>
  <c r="C28" i="39" s="1"/>
  <c r="C29" i="39" s="1"/>
  <c r="C30" i="39" s="1"/>
  <c r="C36" i="39" s="1"/>
  <c r="C37" i="39" s="1"/>
  <c r="C40" i="39" s="1"/>
  <c r="C10" i="38"/>
  <c r="C11" i="38" s="1"/>
  <c r="C12" i="38" s="1"/>
  <c r="C14" i="38" s="1"/>
  <c r="C45" i="39" l="1"/>
  <c r="C46" i="39" s="1"/>
  <c r="C47" i="39" s="1"/>
  <c r="C48" i="39" s="1"/>
  <c r="C50" i="39" s="1"/>
  <c r="C52" i="39" s="1"/>
  <c r="C53" i="39" s="1"/>
  <c r="C55" i="39" s="1"/>
  <c r="C57" i="39" s="1"/>
  <c r="C41" i="39"/>
  <c r="C16" i="38"/>
  <c r="C17" i="38" s="1"/>
  <c r="C18" i="38" s="1"/>
  <c r="C20" i="38" s="1"/>
  <c r="C21" i="38" l="1"/>
  <c r="C23" i="38" s="1"/>
  <c r="C15" i="30"/>
  <c r="G17" i="26" l="1"/>
  <c r="G16" i="26"/>
  <c r="G14" i="26"/>
  <c r="G13" i="26"/>
  <c r="G7" i="26"/>
  <c r="C24" i="38" l="1"/>
  <c r="C26" i="38" s="1"/>
  <c r="G12" i="26"/>
  <c r="G11" i="26"/>
  <c r="G9" i="26"/>
  <c r="G10" i="26"/>
  <c r="C9" i="37" l="1"/>
  <c r="C10" i="35" l="1"/>
  <c r="C11" i="35" s="1"/>
  <c r="C11" i="32"/>
  <c r="C12" i="32" s="1"/>
  <c r="C13" i="32" s="1"/>
  <c r="C14" i="32" s="1"/>
  <c r="C15" i="32" s="1"/>
  <c r="C16" i="32" s="1"/>
  <c r="C17" i="32" s="1"/>
  <c r="C18" i="32" s="1"/>
  <c r="C19" i="32" s="1"/>
  <c r="C20" i="32" s="1"/>
  <c r="C21" i="32" s="1"/>
  <c r="C22" i="32" s="1"/>
  <c r="C23" i="32" s="1"/>
  <c r="C24" i="32" s="1"/>
  <c r="C25" i="32" s="1"/>
  <c r="C26" i="32" s="1"/>
  <c r="C27" i="32" s="1"/>
  <c r="C12" i="30"/>
  <c r="C13" i="30" s="1"/>
  <c r="C10" i="33"/>
  <c r="C11" i="31"/>
  <c r="C13" i="31" s="1"/>
  <c r="C14" i="31" s="1"/>
  <c r="C12" i="33" l="1"/>
  <c r="C13" i="33" s="1"/>
  <c r="C15" i="33" s="1"/>
  <c r="C28" i="32"/>
  <c r="C29" i="32" s="1"/>
  <c r="C30" i="32" s="1"/>
  <c r="C31" i="32" s="1"/>
  <c r="C16" i="31"/>
  <c r="C17" i="30"/>
  <c r="C19" i="30" s="1"/>
  <c r="G6" i="26" s="1"/>
  <c r="C12" i="29"/>
  <c r="C13" i="29" s="1"/>
  <c r="C14" i="29" s="1"/>
  <c r="C15" i="29" s="1"/>
  <c r="C16" i="29" s="1"/>
  <c r="C18" i="29" s="1"/>
  <c r="C19" i="29" s="1"/>
  <c r="C21" i="29" s="1"/>
  <c r="C22" i="29" l="1"/>
  <c r="C24" i="29" s="1"/>
  <c r="C18" i="31"/>
  <c r="C20" i="31" s="1"/>
  <c r="C81" i="19"/>
  <c r="C82" i="19" s="1"/>
  <c r="C79" i="19"/>
  <c r="C25" i="29" l="1"/>
  <c r="C26" i="29" s="1"/>
  <c r="C27" i="29" s="1"/>
  <c r="C29" i="29" s="1"/>
  <c r="C22" i="31"/>
  <c r="C23" i="31" s="1"/>
  <c r="C30" i="29" l="1"/>
  <c r="C32" i="29" s="1"/>
  <c r="C33" i="29" s="1"/>
  <c r="C34" i="29" s="1"/>
  <c r="C35" i="29" s="1"/>
  <c r="C37" i="29" s="1"/>
  <c r="C39" i="29" s="1"/>
  <c r="C40" i="29" s="1"/>
  <c r="C41" i="29" s="1"/>
  <c r="C42" i="29" s="1"/>
  <c r="C43" i="29" s="1"/>
  <c r="C44" i="29" s="1"/>
  <c r="C24" i="31"/>
  <c r="C25" i="31" s="1"/>
  <c r="C26" i="31" s="1"/>
  <c r="C10" i="19"/>
  <c r="C11" i="19" s="1"/>
  <c r="C12" i="19" s="1"/>
  <c r="C13" i="19" s="1"/>
  <c r="C14" i="19" s="1"/>
  <c r="C15" i="19" s="1"/>
  <c r="C16" i="19" s="1"/>
  <c r="C17" i="19" s="1"/>
  <c r="C19" i="19" s="1"/>
  <c r="C45" i="29" l="1"/>
  <c r="C46" i="29" s="1"/>
  <c r="C27" i="31"/>
  <c r="C30" i="31" s="1"/>
  <c r="C20" i="19"/>
  <c r="C22" i="19" s="1"/>
  <c r="C23" i="19" s="1"/>
  <c r="C24" i="19" s="1"/>
  <c r="C25" i="19" s="1"/>
  <c r="C27" i="19" s="1"/>
  <c r="C28" i="19" s="1"/>
  <c r="C29" i="19" s="1"/>
  <c r="C30" i="19" s="1"/>
  <c r="C31" i="19" s="1"/>
  <c r="C32" i="19" s="1"/>
  <c r="C34" i="19" s="1"/>
  <c r="C35" i="19" s="1"/>
  <c r="C36" i="19" s="1"/>
  <c r="C38" i="19" s="1"/>
  <c r="C39" i="19" s="1"/>
  <c r="C40" i="19" s="1"/>
  <c r="C41" i="19" s="1"/>
  <c r="C42" i="19" s="1"/>
  <c r="C44" i="19" s="1"/>
  <c r="C45" i="19" s="1"/>
  <c r="C46" i="19" s="1"/>
  <c r="C47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47" i="29" l="1"/>
  <c r="C48" i="29" s="1"/>
  <c r="C49" i="29" s="1"/>
  <c r="C50" i="29" s="1"/>
  <c r="C51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73" i="29" s="1"/>
  <c r="C74" i="29" s="1"/>
  <c r="C75" i="29" s="1"/>
  <c r="C76" i="29" s="1"/>
  <c r="C77" i="29" s="1"/>
  <c r="C78" i="29" s="1"/>
  <c r="C79" i="29" s="1"/>
  <c r="C86" i="29" s="1"/>
  <c r="C88" i="29" s="1"/>
  <c r="C89" i="29" s="1"/>
  <c r="C68" i="19"/>
  <c r="C69" i="19" s="1"/>
  <c r="C70" i="19" s="1"/>
  <c r="C71" i="19" s="1"/>
  <c r="C72" i="19" s="1"/>
  <c r="C73" i="19" s="1"/>
  <c r="C77" i="19" s="1"/>
  <c r="C78" i="19" s="1"/>
  <c r="C80" i="19" s="1"/>
  <c r="C83" i="19" s="1"/>
  <c r="C84" i="19" s="1"/>
  <c r="C85" i="19" s="1"/>
  <c r="C86" i="19" s="1"/>
  <c r="C87" i="19" s="1"/>
  <c r="C90" i="29" l="1"/>
  <c r="C92" i="29" s="1"/>
  <c r="C93" i="29" s="1"/>
  <c r="C94" i="29" s="1"/>
  <c r="C31" i="31"/>
  <c r="C32" i="31" s="1"/>
  <c r="C34" i="31" s="1"/>
  <c r="C88" i="19"/>
  <c r="C96" i="29" l="1"/>
  <c r="C97" i="29" s="1"/>
  <c r="C98" i="29" s="1"/>
  <c r="C99" i="29" s="1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1" i="29" s="1"/>
  <c r="C113" i="29" s="1"/>
  <c r="C114" i="29" s="1"/>
  <c r="C115" i="29" s="1"/>
  <c r="C116" i="29" s="1"/>
  <c r="C117" i="29" s="1"/>
  <c r="C118" i="29" s="1"/>
  <c r="C119" i="29" s="1"/>
  <c r="C121" i="29" s="1"/>
  <c r="C122" i="29" s="1"/>
  <c r="C123" i="29" s="1"/>
  <c r="C124" i="29" s="1"/>
  <c r="C126" i="29" s="1"/>
  <c r="C127" i="29" s="1"/>
  <c r="C128" i="29" s="1"/>
  <c r="C36" i="31"/>
  <c r="C37" i="31" s="1"/>
  <c r="C39" i="31" s="1"/>
  <c r="C41" i="31" s="1"/>
  <c r="C89" i="19"/>
  <c r="C90" i="19" s="1"/>
  <c r="C91" i="19" s="1"/>
  <c r="C92" i="19" s="1"/>
  <c r="C93" i="19" s="1"/>
  <c r="C94" i="19" s="1"/>
  <c r="C95" i="19" s="1"/>
  <c r="C96" i="19" s="1"/>
  <c r="C97" i="19" s="1"/>
  <c r="C99" i="19" s="1"/>
  <c r="C101" i="19" s="1"/>
  <c r="C102" i="19" s="1"/>
  <c r="C103" i="19" s="1"/>
  <c r="C104" i="19" s="1"/>
  <c r="C105" i="19" s="1"/>
  <c r="C107" i="19" s="1"/>
  <c r="C108" i="19" s="1"/>
  <c r="C109" i="19" s="1"/>
  <c r="C111" i="19" s="1"/>
  <c r="C112" i="19" s="1"/>
  <c r="C113" i="19" s="1"/>
  <c r="C114" i="19" s="1"/>
  <c r="C115" i="19" s="1"/>
  <c r="C116" i="19" s="1"/>
  <c r="C117" i="19" s="1"/>
  <c r="C118" i="19" s="1"/>
  <c r="C119" i="19" s="1"/>
  <c r="C120" i="19" s="1"/>
  <c r="C121" i="19" s="1"/>
  <c r="C122" i="19" s="1"/>
  <c r="C123" i="19" s="1"/>
  <c r="C124" i="19" s="1"/>
  <c r="C125" i="19" s="1"/>
  <c r="C127" i="19" s="1"/>
  <c r="C129" i="19" s="1"/>
  <c r="C130" i="19" s="1"/>
  <c r="C131" i="19" s="1"/>
  <c r="C132" i="19" s="1"/>
  <c r="C133" i="19" s="1"/>
  <c r="C134" i="19" s="1"/>
  <c r="C135" i="19" s="1"/>
  <c r="C137" i="19" s="1"/>
  <c r="C129" i="29" l="1"/>
  <c r="C130" i="29" s="1"/>
  <c r="C131" i="29" s="1"/>
  <c r="C132" i="29" s="1"/>
  <c r="C133" i="29" s="1"/>
  <c r="C145" i="19"/>
  <c r="C146" i="19" s="1"/>
  <c r="C147" i="19" s="1"/>
  <c r="C151" i="19" s="1"/>
  <c r="C152" i="19" s="1"/>
  <c r="C138" i="19"/>
  <c r="C139" i="19" s="1"/>
  <c r="C140" i="19" s="1"/>
  <c r="C142" i="19" s="1"/>
  <c r="C143" i="19" s="1"/>
  <c r="C144" i="19" s="1"/>
  <c r="C43" i="31" l="1"/>
  <c r="G5" i="26" s="1"/>
  <c r="G15" i="26" l="1"/>
  <c r="G18" i="26" s="1"/>
</calcChain>
</file>

<file path=xl/sharedStrings.xml><?xml version="1.0" encoding="utf-8"?>
<sst xmlns="http://schemas.openxmlformats.org/spreadsheetml/2006/main" count="1467" uniqueCount="372">
  <si>
    <t>NO</t>
  </si>
  <si>
    <t>BIDANG USAHA</t>
  </si>
  <si>
    <t>LOKASI PROYEK</t>
  </si>
  <si>
    <t>PT. GUNTUNG IDAMAN NUSA</t>
  </si>
  <si>
    <t>PMA</t>
  </si>
  <si>
    <t>KEC. PLANGIRAN</t>
  </si>
  <si>
    <t>PT. BAYAS BIOFUELS</t>
  </si>
  <si>
    <t>PT. WILMAR NABATI INDONESIA</t>
  </si>
  <si>
    <t>PT. RIAU SAWITINDO ABADI</t>
  </si>
  <si>
    <t>PMDN</t>
  </si>
  <si>
    <t>KEC. MANDAH</t>
  </si>
  <si>
    <t>PT. OSCAR INVESTAMA</t>
  </si>
  <si>
    <t>KEC. KETAMAN</t>
  </si>
  <si>
    <t>PT. KRISNA KERETA KENCANA</t>
  </si>
  <si>
    <t>PT. KELOLA SAWIT MAKMUR</t>
  </si>
  <si>
    <t xml:space="preserve">KEC. RETEH </t>
  </si>
  <si>
    <t>KEC.SUNGAI BATANG</t>
  </si>
  <si>
    <t>PT.PUTERA KERITANG SAWIT</t>
  </si>
  <si>
    <t>KEC. KEMUNING</t>
  </si>
  <si>
    <t>PT.ROYALE KUMALA INDONESIA</t>
  </si>
  <si>
    <t>PT.HIJAU LINGKUNGAN SAWIT INDAH</t>
  </si>
  <si>
    <t>KEC. GAUNG</t>
  </si>
  <si>
    <t>PT. BERKAT SAWIT SEJAHTERA</t>
  </si>
  <si>
    <t xml:space="preserve">KEC.KERITANG </t>
  </si>
  <si>
    <t>PT. SUMATERA TIMUR INDONESIA</t>
  </si>
  <si>
    <t>PT. KELOLA AGRO MAKMUR</t>
  </si>
  <si>
    <t>PT.RIAU AGRI</t>
  </si>
  <si>
    <t>PT.MULTI GUNA LESTARI ABADI</t>
  </si>
  <si>
    <t>PT. RISMAN SCHAM PALM INDONESIA</t>
  </si>
  <si>
    <t>PT. PERKASA ADIGUNA SEMBADA</t>
  </si>
  <si>
    <t>PT. SETIA AGRINDO MANDRI</t>
  </si>
  <si>
    <t>KEC. BATANG TUAKA</t>
  </si>
  <si>
    <t>PT. INDROGREEN JAYA ABADI</t>
  </si>
  <si>
    <t>PT. SETIA AGRINDO JAYA</t>
  </si>
  <si>
    <t>PT. INDRAGIRI BAKTI</t>
  </si>
  <si>
    <t>PT. INDRAGIRI AGRO LESTARI</t>
  </si>
  <si>
    <t xml:space="preserve">KEC. KEMPAS </t>
  </si>
  <si>
    <t>PT. CITRA ANDIKA</t>
  </si>
  <si>
    <t>PT. ALAM SEJUK SEJAHTERA</t>
  </si>
  <si>
    <t>- Pembangunan perumahan</t>
  </si>
  <si>
    <t>BENG LAM</t>
  </si>
  <si>
    <t>CV. HARMONI INDRAGIRI</t>
  </si>
  <si>
    <t>- Hotel Melati</t>
  </si>
  <si>
    <t>CV. GANGSAL AKBAR</t>
  </si>
  <si>
    <t xml:space="preserve">- Perdagangan  Eceran BBM </t>
  </si>
  <si>
    <t>PT. GUSLIANI PERMATA HATI</t>
  </si>
  <si>
    <t>- Eceran BBM di SPBU</t>
  </si>
  <si>
    <t>PT. BINTANG ALAM RAYA</t>
  </si>
  <si>
    <t>PT. HIKMAH JAYA BETON</t>
  </si>
  <si>
    <t>- Industri Mortar / Beton siap pakai</t>
  </si>
  <si>
    <t>PT. KRISNA MUSTIKA KENCANA</t>
  </si>
  <si>
    <t>PT. AGROINDUSTRI BERKATINDO</t>
  </si>
  <si>
    <t>- Pengolahan Kelapa</t>
  </si>
  <si>
    <t>PT. KOKONAKO INDONESIA</t>
  </si>
  <si>
    <t>PT.AGRO SARIMAS INDONESIA</t>
  </si>
  <si>
    <t>PT.BUMI PALMA LESTARI</t>
  </si>
  <si>
    <t>PT.PULAU SAMBU KA.ENOK</t>
  </si>
  <si>
    <t>PT. TABUNG HAJI INDO PLANTATION</t>
  </si>
  <si>
    <t xml:space="preserve">   Desa Bagan Jaya</t>
  </si>
  <si>
    <t>PT. SUMBER KENCANA</t>
  </si>
  <si>
    <t>- Tanki Timbun</t>
  </si>
  <si>
    <t>PT. DUMAI BULKING</t>
  </si>
  <si>
    <t>PT. DELI MUDA PEKASA</t>
  </si>
  <si>
    <t>- Docking</t>
  </si>
  <si>
    <t>PT. SUMATERA RIANG LESTARI</t>
  </si>
  <si>
    <t>PT. BARA PRIMA PRATAMA</t>
  </si>
  <si>
    <t>- Hutan Tanaman Industri (HTI)</t>
  </si>
  <si>
    <t>PT. BINA DUTA LAKSANA (BDL)</t>
  </si>
  <si>
    <t xml:space="preserve">PERUSAHAAN </t>
  </si>
  <si>
    <t>PT.BIJIN KUMITA MUTIARA</t>
  </si>
  <si>
    <t>PT.ANUGERAH REZEKI VAREM</t>
  </si>
  <si>
    <t>PT. RIAU SAKTI TRANS MANDIRI</t>
  </si>
  <si>
    <t>PT.CITRA MANDIRI SAWITA</t>
  </si>
  <si>
    <t>PT. CITRA PALMA KENCANA</t>
  </si>
  <si>
    <t>PT. BHUMI REKSA NUSA SEJATI</t>
  </si>
  <si>
    <t>PT. RIAU SAKTI UNITED PLANTATION</t>
  </si>
  <si>
    <t>- Desa pulau palas</t>
  </si>
  <si>
    <t>- Pertambangan batu  bara</t>
  </si>
  <si>
    <t>- Pertambangan batu  bara, Pasir</t>
  </si>
  <si>
    <t>-  Desa Tanjung Simpang</t>
  </si>
  <si>
    <t>-  Desa Keritang</t>
  </si>
  <si>
    <t xml:space="preserve">-   Desa Tuk Jimun </t>
  </si>
  <si>
    <t>-  Desa Sencalang</t>
  </si>
  <si>
    <t>-  Desa Batu Ampar</t>
  </si>
  <si>
    <t>-   Desa,Selensen</t>
  </si>
  <si>
    <t>-  Desa Sungai Gantang</t>
  </si>
  <si>
    <t>-   Desa Saka Rotan</t>
  </si>
  <si>
    <t>-  Simpang Kanan</t>
  </si>
  <si>
    <t>-  Pelangiran</t>
  </si>
  <si>
    <t>PULAU BURUNG</t>
  </si>
  <si>
    <t xml:space="preserve">-  Desa Pulau Burung </t>
  </si>
  <si>
    <t>KEC. ENOK</t>
  </si>
  <si>
    <t>MODAL</t>
  </si>
  <si>
    <t xml:space="preserve">PT.INHIL SARIMAS KELAPA </t>
  </si>
  <si>
    <t>-  Kel. Harapan Tani.</t>
  </si>
  <si>
    <t>-  Desa Pekan Tua</t>
  </si>
  <si>
    <t>- Kel. Tembilahan</t>
  </si>
  <si>
    <t>-  Seb. Pulau Kijang</t>
  </si>
  <si>
    <t>-  Desa Bayas Jaya</t>
  </si>
  <si>
    <t>-  Desa Hrapan Jaya</t>
  </si>
  <si>
    <t>-  Teluk Jira</t>
  </si>
  <si>
    <t>-  Soren</t>
  </si>
  <si>
    <t>-  Konstruksi</t>
  </si>
  <si>
    <t>PT. KERITANG BUANA  MINING</t>
  </si>
  <si>
    <t>PT. BARA MITRA SEJAHTERA</t>
  </si>
  <si>
    <t>PT. KUTAI TARMINDO BUMI SAKTI</t>
  </si>
  <si>
    <t>PT.ISTANA RATU MAS</t>
  </si>
  <si>
    <t>-  Desa Penjuru</t>
  </si>
  <si>
    <t>PT. GIANT ENERGI INDONESIA</t>
  </si>
  <si>
    <t>- Industri Tali</t>
  </si>
  <si>
    <t>PT. KERETA  KUDA KENCANA</t>
  </si>
  <si>
    <t>PT.KHARISMA DHARMA ENERGI</t>
  </si>
  <si>
    <t>PT. SIMASSAWIT ALIANTAN</t>
  </si>
  <si>
    <t>PT. KARYA SARITA ABADI</t>
  </si>
  <si>
    <t>- Desa Pungkat</t>
  </si>
  <si>
    <t>PT. GUNTUNG HASRAT MAKMUR</t>
  </si>
  <si>
    <t>-  Teluk Jira, Mumpa</t>
  </si>
  <si>
    <t>-  Kel. Tbh. Barat</t>
  </si>
  <si>
    <t>-  Kel. Tbh. Hulu</t>
  </si>
  <si>
    <t>PT. KEMUNING TAMBANG SENTOSA</t>
  </si>
  <si>
    <t>- Kontruksi , Pelabuhan/Dermaga</t>
  </si>
  <si>
    <t xml:space="preserve">- Perkebunan  Kelapa </t>
  </si>
  <si>
    <t>PT.SUMATRA MANDIRI INDONESIA</t>
  </si>
  <si>
    <t>PT. INDOMANIS LESTARI</t>
  </si>
  <si>
    <t>-  Desa Pesangrahan</t>
  </si>
  <si>
    <t xml:space="preserve">PT.USAHA GEMILANG </t>
  </si>
  <si>
    <t>PT.INHIL PRATAMA HOTEL</t>
  </si>
  <si>
    <t>- Perhotelan</t>
  </si>
  <si>
    <t>PT. DAYAMITRA  TELEKOMUNIKASI, Tbk</t>
  </si>
  <si>
    <t>-  Telekomunikasi</t>
  </si>
  <si>
    <t>PT. GREEN LESTARI PERKASA</t>
  </si>
  <si>
    <t>-  Kel. Tempuling</t>
  </si>
  <si>
    <t xml:space="preserve">PT.LIDAH SEMPANA </t>
  </si>
  <si>
    <t>JON ARLIADI</t>
  </si>
  <si>
    <t>PT. PROFESIONAL TELEKOMUNIKASI</t>
  </si>
  <si>
    <t>-  Sntral Telekomunikasi</t>
  </si>
  <si>
    <t>PT.SATRIA PERKASA AGUNG</t>
  </si>
  <si>
    <t>-  Industri Kapal</t>
  </si>
  <si>
    <t>- Dermaga dan Pergudangan</t>
  </si>
  <si>
    <t xml:space="preserve">PT. PULAU SAMBU </t>
  </si>
  <si>
    <t>PT. SUN ABRAS ENERGI</t>
  </si>
  <si>
    <t>PT. EXPLOTASI ENERGI INDONESIA Tbk</t>
  </si>
  <si>
    <t>- Penyediaan Tenaga Listrik</t>
  </si>
  <si>
    <t>KEC. TEMPULING</t>
  </si>
  <si>
    <t>KEC. TEMBILAHAN HULU</t>
  </si>
  <si>
    <t>KEC.TEMBILAHAN</t>
  </si>
  <si>
    <t xml:space="preserve">KEC.KUINDRA </t>
  </si>
  <si>
    <t xml:space="preserve">KEC. T. MERAH </t>
  </si>
  <si>
    <t>- Desa Tanah Merah</t>
  </si>
  <si>
    <t>- Bandar Sei. Gemilang</t>
  </si>
  <si>
    <t>- Bente, Belaras,C.Baru,</t>
  </si>
  <si>
    <t xml:space="preserve">  Bt.Sari ….</t>
  </si>
  <si>
    <t>Kelapa Sawit</t>
  </si>
  <si>
    <t>Kelapa</t>
  </si>
  <si>
    <t>Industri Tali</t>
  </si>
  <si>
    <t>Kontruksi</t>
  </si>
  <si>
    <t>BBM</t>
  </si>
  <si>
    <t>- Pertambangan Batu Bara</t>
  </si>
  <si>
    <t>- Bacing Plant</t>
  </si>
  <si>
    <t>- Pertambangan Pasir</t>
  </si>
  <si>
    <t>- Hutan Tanaman Industri</t>
  </si>
  <si>
    <t>- Industri Pati Palma (Sagu)</t>
  </si>
  <si>
    <t>PRODUK</t>
  </si>
  <si>
    <t>CV. WIKAYA CONCONG LAUT</t>
  </si>
  <si>
    <t>- SPBU</t>
  </si>
  <si>
    <t>- Desa Panglima Raja</t>
  </si>
  <si>
    <t>- Kel. Tembilahan Hilir</t>
  </si>
  <si>
    <t>PT. PUTRASINDO BANJARAN</t>
  </si>
  <si>
    <t>- Belantara</t>
  </si>
  <si>
    <t>PT. ZAMILIA SARI INDRAGIRI</t>
  </si>
  <si>
    <t>-  Perdagangan Buah Yg mengandung minyak</t>
  </si>
  <si>
    <t>CV. HERO</t>
  </si>
  <si>
    <t>-  Laboratorium Farmasi dan Kesehatan</t>
  </si>
  <si>
    <t>- Tembiahan Kota</t>
  </si>
  <si>
    <t>ABD. KADIR</t>
  </si>
  <si>
    <t>- Rice Milling</t>
  </si>
  <si>
    <t>- Seb. Sangalar</t>
  </si>
  <si>
    <t>PT. KURNIA TUNGGAL NUGRAHA</t>
  </si>
  <si>
    <t>PT. ERASAKTI WIRAFORESTAMA</t>
  </si>
  <si>
    <t>CV. GUNUNG MAS</t>
  </si>
  <si>
    <t>- Industri mortal / Beton siap pakai</t>
  </si>
  <si>
    <t>PT. KARTINI BUNDA ADHAM</t>
  </si>
  <si>
    <t>- Klinik utama</t>
  </si>
  <si>
    <t>WISMA 838</t>
  </si>
  <si>
    <t>KLINIK LESTARI</t>
  </si>
  <si>
    <t>- Klinik swasta</t>
  </si>
  <si>
    <t>ASMAWATI</t>
  </si>
  <si>
    <t>- Pulau Kijang</t>
  </si>
  <si>
    <t>- Pedagang Pinang</t>
  </si>
  <si>
    <t>WISMA MEGA BUANA</t>
  </si>
  <si>
    <t>- Hotel melati</t>
  </si>
  <si>
    <t>PT. NAGAMAS MITRA USAHA</t>
  </si>
  <si>
    <t>- Baching plant / Beton siap pakai</t>
  </si>
  <si>
    <t>WISMA RAHMAH</t>
  </si>
  <si>
    <t>KILANG SAGU BAKRI H. ANUAR</t>
  </si>
  <si>
    <t>- Desa Pintasan</t>
  </si>
  <si>
    <t>IDRIS</t>
  </si>
  <si>
    <t>EDI YANTO</t>
  </si>
  <si>
    <t>BAN TJUN</t>
  </si>
  <si>
    <t>HARYONO</t>
  </si>
  <si>
    <t>- Tl. Sungka</t>
  </si>
  <si>
    <t>BAMBANG HERMAWAN</t>
  </si>
  <si>
    <t>- Desa Beringin</t>
  </si>
  <si>
    <t>HASNAH</t>
  </si>
  <si>
    <t>ENG SIM</t>
  </si>
  <si>
    <t>JULI</t>
  </si>
  <si>
    <t>HERMAN</t>
  </si>
  <si>
    <t>ANG MANTANG</t>
  </si>
  <si>
    <t>DISMANTO</t>
  </si>
  <si>
    <t>CV. SEJAHTERA SEJATI</t>
  </si>
  <si>
    <t>- Lubuk kempas</t>
  </si>
  <si>
    <t>CV. BINA TANI</t>
  </si>
  <si>
    <t>PT. PELAYARAN LOMPO BATANG</t>
  </si>
  <si>
    <t>- Desa Idaman</t>
  </si>
  <si>
    <t>HARMIN</t>
  </si>
  <si>
    <t>MUHAMMAD FADLI</t>
  </si>
  <si>
    <t>RAHMAN, SE, MT</t>
  </si>
  <si>
    <t>NIP. 19680713 199703 1 004</t>
  </si>
  <si>
    <t>- Perkebunan kelapa Hibrida &amp; Kelapa Sawit</t>
  </si>
  <si>
    <t>- Perkebunan  Kelapa Hibrida &amp; Sawit.</t>
  </si>
  <si>
    <t>-  Perkebunan Kelapa Sawit dan PKS</t>
  </si>
  <si>
    <t xml:space="preserve">-  Perkebunan Kelapa Sawit </t>
  </si>
  <si>
    <t>- Pabrik Kelapa Sawit (PKS)</t>
  </si>
  <si>
    <t>- Perkebunan Kelapa Hibrida, dan pengolahannya</t>
  </si>
  <si>
    <t>- Perkebunan Kelapa Sawit</t>
  </si>
  <si>
    <t>- Perkbunan Kelapa Sawit</t>
  </si>
  <si>
    <t>- Perkebunan Kelapa Sawit &amp; Pabrik Kelapa Sawit</t>
  </si>
  <si>
    <t>- Pengolahan Kelapa Sawit (PKS)</t>
  </si>
  <si>
    <t>-  Desa Sekayan</t>
  </si>
  <si>
    <t>- Pertambangan Batubara</t>
  </si>
  <si>
    <t xml:space="preserve">KEC. CONCONG </t>
  </si>
  <si>
    <t>- Perkebunan Kelapa dan Kelapa Sawit</t>
  </si>
  <si>
    <t>-  Perkebunan Kelapa Sawit</t>
  </si>
  <si>
    <t>- Stasiun Pengisian Bahan Bakar Umum (SPBU)</t>
  </si>
  <si>
    <t>-  Pabrik Kelapa Sawit (PKS)</t>
  </si>
  <si>
    <t>PANCUR SAWTI MAS</t>
  </si>
  <si>
    <t>-  Perkebunan Kelapa sawit dan PKS</t>
  </si>
  <si>
    <t>-  Perkebunan Kelapa Sawit &amp; PKS</t>
  </si>
  <si>
    <t>- Perkebunan Kelapa Sawit dan PKS</t>
  </si>
  <si>
    <t>-  Kelapa Sawit terpadu</t>
  </si>
  <si>
    <t>-  Industri Kelapa Terpadu</t>
  </si>
  <si>
    <t>- Industri kimia dasar organik dari hasil pertanian</t>
  </si>
  <si>
    <t>CITRA ANDIKA</t>
  </si>
  <si>
    <t>- Pembangunan Perumahan</t>
  </si>
  <si>
    <t xml:space="preserve">Tim Infentarisasi Usaha Tahun 2017 </t>
  </si>
  <si>
    <t>Dinas Penanaman Modal dan Pelayanan Terpadu Satu Pintu Kabupaten Indragiri Hilir.</t>
  </si>
  <si>
    <t>Penanggung Jawab</t>
  </si>
  <si>
    <t>H. MARZUKI, SE, MP</t>
  </si>
  <si>
    <t>NIP. 19660504 199703 1 002</t>
  </si>
  <si>
    <t>Ketua</t>
  </si>
  <si>
    <t>MUHAMMAD WAZIR, SE</t>
  </si>
  <si>
    <t>NIP. 19670516 199303 1 007</t>
  </si>
  <si>
    <t>YULI HASNITA, SE</t>
  </si>
  <si>
    <t>NIP. 19700108 200701 2 004</t>
  </si>
  <si>
    <t>Sekretaris</t>
  </si>
  <si>
    <t>Anggota</t>
  </si>
  <si>
    <t>LINDA HASTUTI, SE</t>
  </si>
  <si>
    <t>NIP. 19720908 199203 2 004</t>
  </si>
  <si>
    <t>MAR'I, SE</t>
  </si>
  <si>
    <t>NIP. 19700201 200801 1 017</t>
  </si>
  <si>
    <t>KEC. GAUNG ANAK SERKA</t>
  </si>
  <si>
    <t>PT. BARA BATU AMPAR PRIMA PRATAMA</t>
  </si>
  <si>
    <t>Tembilahan,      Nofember 2017</t>
  </si>
  <si>
    <t>- Industri kelapa terpadu</t>
  </si>
  <si>
    <t>PT.RIAU INDO AGROPALMA</t>
  </si>
  <si>
    <t>-  Hutan Tanaman Industri (HTI)</t>
  </si>
  <si>
    <t>PT. SUMATRA RIAU SAWITINDO PERKASA</t>
  </si>
  <si>
    <t>PT MUTIARA SABUK KHATULISTIWA</t>
  </si>
  <si>
    <t xml:space="preserve">DAFTAR INVESTOR PMA DAN PMDN </t>
  </si>
  <si>
    <t>YANG BERNVETASI DIKABUPATEN INDRAGIRI HILIR</t>
  </si>
  <si>
    <t>KEADAAN S/D TAHUN 2017</t>
  </si>
  <si>
    <t xml:space="preserve">- Perkebunan Kelapa Sawit </t>
  </si>
  <si>
    <t>- Stasiun Pengsian Bahan Bakar Umum (SPBU)</t>
  </si>
  <si>
    <t xml:space="preserve"> PT. BUMI ORIEN SAWIT  SUBUR</t>
  </si>
  <si>
    <t>PT. SETIA AGRINDO LESTARI (SAL)</t>
  </si>
  <si>
    <t>- Rambaian</t>
  </si>
  <si>
    <t>-  Perkebunan dan Pengolahan  Kelapa Sawit terpadu</t>
  </si>
  <si>
    <t>-  Desa Pengalihan</t>
  </si>
  <si>
    <t>- Kel. Pekan Arbaa</t>
  </si>
  <si>
    <t>PT. RUMAH SAKIT BUNDA PUJA</t>
  </si>
  <si>
    <t>- Rumah Sakit swasta</t>
  </si>
  <si>
    <t>CV, SUKSES PINANG JAYA</t>
  </si>
  <si>
    <t>- Pengolahan Pinang</t>
  </si>
  <si>
    <t>INDRAGIRI HILIR</t>
  </si>
  <si>
    <t>- Lubuk Kempas</t>
  </si>
  <si>
    <t>CV.BINA TANI</t>
  </si>
  <si>
    <t>- Industri Pati Palma</t>
  </si>
  <si>
    <t>- Teluk Pantaian</t>
  </si>
  <si>
    <t>JAFAR SIDIK</t>
  </si>
  <si>
    <t>- Industri pati Palm (Sagu basah )</t>
  </si>
  <si>
    <t>ABU KASIM</t>
  </si>
  <si>
    <t>- Desa Harapan Makmur</t>
  </si>
  <si>
    <t>HENIYATI (DELIMA)</t>
  </si>
  <si>
    <t>AFENDI</t>
  </si>
  <si>
    <t>- Kel. Sei. Empat</t>
  </si>
  <si>
    <t>NO.</t>
  </si>
  <si>
    <t>JUMLAH</t>
  </si>
  <si>
    <t>Perkebunan Kelapa Hibrida dan Pengolahannya</t>
  </si>
  <si>
    <t>Pertambangan Batu Bara</t>
  </si>
  <si>
    <t>Hutan Tanaman Industri</t>
  </si>
  <si>
    <t>Industri Sagu (Pati Palm)</t>
  </si>
  <si>
    <t xml:space="preserve"> DI KABUPATEN INDRAGIRI HILIR</t>
  </si>
  <si>
    <t xml:space="preserve">KEADAAN INVESTOR </t>
  </si>
  <si>
    <t>- Perkebunan Kelapa Hibrida, Nenas dan pengolahannya</t>
  </si>
  <si>
    <t>KETERANGAN</t>
  </si>
  <si>
    <t>DAFTAR INVESTOR KELAPA</t>
  </si>
  <si>
    <t>KEC. Gaung Anak Serka</t>
  </si>
  <si>
    <t>- Industri Pati Palma ( Sagu basah)</t>
  </si>
  <si>
    <t xml:space="preserve">DAFTAR INVESTOR PMA DAN PMDN USAHA SAGU </t>
  </si>
  <si>
    <t>DAFTAR INVESTOR PMA DAN PMDN USAHA HUTAN TANAMAN INDUSTRI (HTI)</t>
  </si>
  <si>
    <t>-  Kelapa Sawit terpadu (PKS)</t>
  </si>
  <si>
    <t>Perekebunan Kelapa Sawit  Dan PKS</t>
  </si>
  <si>
    <t>Stasiun Pengisian Bahan Bakar Umum (SPBU)</t>
  </si>
  <si>
    <t>Rice Milling</t>
  </si>
  <si>
    <t>Pertambangan batu dan pasir</t>
  </si>
  <si>
    <t>Pengolahan Pinang</t>
  </si>
  <si>
    <t>Hotel</t>
  </si>
  <si>
    <t>Batching Plant/Beton siap pakai</t>
  </si>
  <si>
    <t>Kesehatan</t>
  </si>
  <si>
    <t>Tp. Kelapa,  Santan Kelapa,Minuman Kelapa,Arang Tempurung</t>
  </si>
  <si>
    <t>Crude Cooconut Oil, Copra</t>
  </si>
  <si>
    <t>Kopra, Minyak Kelapa dan Bungkil</t>
  </si>
  <si>
    <t>Kelapa Bulat 31 Jt Btr/Bln, Kelapa Cungkil 107 Jt.Ton/Bln</t>
  </si>
  <si>
    <t>- Kelapa Sawit 5.000 Ha</t>
  </si>
  <si>
    <t>- Kelapa Hobrida 2.000 Ha</t>
  </si>
  <si>
    <t xml:space="preserve"> Santan, DC, Minyak, Bungkil dan Arang dan Nenas Kaleng</t>
  </si>
  <si>
    <t>MUHARATIN GINTING</t>
  </si>
  <si>
    <t>SUNARDI, Pengolahan Kelapa 300-400 Jt.Btr/ Th.</t>
  </si>
  <si>
    <t xml:space="preserve">- Perkebunan  Kelapa Hibrida </t>
  </si>
  <si>
    <t>Lokasi Inti dan Plasma 31.000 Ha</t>
  </si>
  <si>
    <t>Kelapa Bulat 5 Jt butir/bln</t>
  </si>
  <si>
    <t>Santan, Kelapa Parut Kering, Minuman Air Kelapa,VCO,Minyak Kelapa,Kopra, Karbon Akti dan Sabut Kelapa/Cocofiber.</t>
  </si>
  <si>
    <t>1.000.000 Butir/Hari, 300 Ton Copra/Hari</t>
  </si>
  <si>
    <t xml:space="preserve">- </t>
  </si>
  <si>
    <t>- Crude Palm Oil (CPO), Kernel</t>
  </si>
  <si>
    <t>- Kec.Keritang dan Kec. Kempas</t>
  </si>
  <si>
    <t>- SK Menhut. 44.433,66 Ha</t>
  </si>
  <si>
    <t>- CPO, Kernel,CPKO</t>
  </si>
  <si>
    <t>- Kebun 802,92 Ha</t>
  </si>
  <si>
    <t>- Kapsitas Pabrik 60 Ton / Jam</t>
  </si>
  <si>
    <t>- Kebun 279 Ha</t>
  </si>
  <si>
    <t>- Kapasitas Pabrik 60 Ton/Jam</t>
  </si>
  <si>
    <t>- SK Menhut 9.570 Ha</t>
  </si>
  <si>
    <t>- Kebun 1.033 Ha</t>
  </si>
  <si>
    <t>- SK Menhut 28.885 Ha</t>
  </si>
  <si>
    <t>- CPO 9 Ton, PK 2.2 Ton/Semester</t>
  </si>
  <si>
    <t>- Perkebunan Kelapa Sawit, PKS</t>
  </si>
  <si>
    <t>-  Perkebunan Sawit dan (PKS)</t>
  </si>
  <si>
    <t>PKS</t>
  </si>
  <si>
    <t>- Kapasitas Pabrik 30 Ton/Jam</t>
  </si>
  <si>
    <t>- Kapasitas pabrik 45 Ton/Jam</t>
  </si>
  <si>
    <t>PT.BUMI PALMA LESTARI PERSADA</t>
  </si>
  <si>
    <t>DAFTAR INVESTOR PABRIK KELAPA SAWIT YANG AKTIF ( Berdasarkan IP)</t>
  </si>
  <si>
    <t xml:space="preserve"> DIKABUPATEN INDRAGIRI HILIR</t>
  </si>
  <si>
    <t>- Kapasitas pabrik 90 Ton/Jam ( 6 pks)</t>
  </si>
  <si>
    <t>- Kapasitas pabrik 75 Ton/Jam ( 2 pks )</t>
  </si>
  <si>
    <t>- Kapasitas pabrik 45 Ton/Jam ( 2 pks )</t>
  </si>
  <si>
    <t>- T.Datuk,Bekawan,Bente</t>
  </si>
  <si>
    <t>Hasil Validasi Data INVESTOR USAHA KELAPA SAWIT ( Berdasarkan IP)</t>
  </si>
  <si>
    <t>KEADAAN S/D TAHUN 2018</t>
  </si>
  <si>
    <t>-   Desa,Sekara</t>
  </si>
  <si>
    <t>- Desa Sekara</t>
  </si>
  <si>
    <t>DAFTAR INVESTOR PMA DAN PMDN MASIH BEROPERASI BERDASARKAN IP</t>
  </si>
  <si>
    <t>Perkebunan kelapa Sawit</t>
  </si>
  <si>
    <t>Pengolahan Kelapa Sawit</t>
  </si>
  <si>
    <t>- PKS 3</t>
  </si>
  <si>
    <t>- PKS 6</t>
  </si>
  <si>
    <t>- PKS 2</t>
  </si>
  <si>
    <t>Pengolahan Kelapa Sawit dan Perkebunan</t>
  </si>
  <si>
    <t xml:space="preserve">-  Perkebunan Kelapa Sawit  </t>
  </si>
  <si>
    <t xml:space="preserve"> Data INVESTOR USAHA KELAPA SAWIT ( Berdasarkan IP)</t>
  </si>
  <si>
    <t>- Desa Keritang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</si>
</sst>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4" xfId="0" applyFont="1" applyFill="1" applyBorder="1" applyAlignment="1">
      <alignment horizontal="center"/>
    </xf>
    <xf numFmtId="0" fontId="4" fillId="3" borderId="9" xfId="0" applyFont="1" applyFill="1" applyBorder="1"/>
    <xf numFmtId="0" fontId="1" fillId="0" borderId="14" xfId="0" applyFont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quotePrefix="1" applyFont="1" applyFill="1" applyBorder="1"/>
    <xf numFmtId="0" fontId="4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/>
    <xf numFmtId="0" fontId="4" fillId="3" borderId="5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4" fillId="3" borderId="10" xfId="0" applyFont="1" applyFill="1" applyBorder="1"/>
    <xf numFmtId="0" fontId="0" fillId="3" borderId="10" xfId="0" applyFill="1" applyBorder="1"/>
    <xf numFmtId="0" fontId="0" fillId="3" borderId="8" xfId="0" applyFill="1" applyBorder="1" applyAlignment="1">
      <alignment horizontal="center"/>
    </xf>
    <xf numFmtId="0" fontId="4" fillId="3" borderId="8" xfId="0" applyFont="1" applyFill="1" applyBorder="1"/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quotePrefix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6" fillId="3" borderId="1" xfId="0" quotePrefix="1" applyFont="1" applyFill="1" applyBorder="1"/>
    <xf numFmtId="0" fontId="0" fillId="3" borderId="0" xfId="0" applyFill="1" applyBorder="1" applyAlignment="1">
      <alignment horizontal="left"/>
    </xf>
    <xf numFmtId="0" fontId="6" fillId="3" borderId="1" xfId="0" applyFont="1" applyFill="1" applyBorder="1"/>
    <xf numFmtId="0" fontId="6" fillId="3" borderId="9" xfId="0" applyFont="1" applyFill="1" applyBorder="1"/>
    <xf numFmtId="0" fontId="4" fillId="3" borderId="9" xfId="0" quotePrefix="1" applyFont="1" applyFill="1" applyBorder="1"/>
    <xf numFmtId="0" fontId="4" fillId="3" borderId="5" xfId="0" quotePrefix="1" applyFont="1" applyFill="1" applyBorder="1"/>
    <xf numFmtId="0" fontId="6" fillId="3" borderId="9" xfId="0" quotePrefix="1" applyFont="1" applyFill="1" applyBorder="1"/>
    <xf numFmtId="0" fontId="0" fillId="3" borderId="9" xfId="0" applyFill="1" applyBorder="1" applyAlignment="1">
      <alignment horizontal="left"/>
    </xf>
    <xf numFmtId="0" fontId="0" fillId="3" borderId="9" xfId="0" quotePrefix="1" applyFill="1" applyBorder="1" applyAlignment="1">
      <alignment horizontal="left"/>
    </xf>
    <xf numFmtId="0" fontId="1" fillId="3" borderId="10" xfId="0" applyFont="1" applyFill="1" applyBorder="1"/>
    <xf numFmtId="0" fontId="1" fillId="3" borderId="1" xfId="0" applyFont="1" applyFill="1" applyBorder="1"/>
    <xf numFmtId="0" fontId="0" fillId="3" borderId="9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9" xfId="0" applyFill="1" applyBorder="1" applyAlignment="1">
      <alignment horizontal="center"/>
    </xf>
    <xf numFmtId="0" fontId="4" fillId="3" borderId="8" xfId="0" quotePrefix="1" applyFont="1" applyFill="1" applyBorder="1"/>
    <xf numFmtId="0" fontId="4" fillId="3" borderId="8" xfId="0" applyFont="1" applyFill="1" applyBorder="1" applyAlignment="1">
      <alignment horizontal="center"/>
    </xf>
    <xf numFmtId="0" fontId="0" fillId="0" borderId="8" xfId="0" applyBorder="1"/>
    <xf numFmtId="0" fontId="0" fillId="0" borderId="0" xfId="0" applyFont="1" applyAlignment="1">
      <alignment horizontal="center"/>
    </xf>
    <xf numFmtId="0" fontId="4" fillId="4" borderId="9" xfId="0" applyFont="1" applyFill="1" applyBorder="1"/>
    <xf numFmtId="0" fontId="0" fillId="3" borderId="10" xfId="0" quotePrefix="1" applyFill="1" applyBorder="1"/>
    <xf numFmtId="0" fontId="0" fillId="0" borderId="9" xfId="0" applyFont="1" applyBorder="1" applyAlignment="1">
      <alignment vertical="top"/>
    </xf>
    <xf numFmtId="0" fontId="0" fillId="3" borderId="9" xfId="0" applyFont="1" applyFill="1" applyBorder="1" applyAlignment="1">
      <alignment vertical="top"/>
    </xf>
    <xf numFmtId="49" fontId="0" fillId="0" borderId="9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vertical="top" wrapText="1"/>
    </xf>
    <xf numFmtId="49" fontId="0" fillId="0" borderId="9" xfId="0" applyNumberFormat="1" applyFont="1" applyFill="1" applyBorder="1" applyAlignment="1">
      <alignment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9" fillId="0" borderId="9" xfId="0" applyNumberFormat="1" applyFont="1" applyBorder="1" applyAlignment="1">
      <alignment horizontal="justify" vertical="top" wrapText="1"/>
    </xf>
    <xf numFmtId="0" fontId="4" fillId="3" borderId="10" xfId="0" quotePrefix="1" applyFont="1" applyFill="1" applyBorder="1"/>
    <xf numFmtId="49" fontId="7" fillId="0" borderId="9" xfId="0" applyNumberFormat="1" applyFont="1" applyBorder="1" applyAlignment="1">
      <alignment horizontal="justify" vertical="top" wrapText="1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justify" vertical="top" wrapText="1"/>
    </xf>
    <xf numFmtId="0" fontId="3" fillId="3" borderId="14" xfId="0" applyFont="1" applyFill="1" applyBorder="1" applyAlignment="1">
      <alignment horizontal="center"/>
    </xf>
    <xf numFmtId="0" fontId="0" fillId="3" borderId="10" xfId="0" quotePrefix="1" applyFill="1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3" fillId="3" borderId="9" xfId="0" applyFont="1" applyFill="1" applyBorder="1" applyAlignment="1">
      <alignment horizontal="center"/>
    </xf>
    <xf numFmtId="0" fontId="0" fillId="3" borderId="8" xfId="0" applyFill="1" applyBorder="1"/>
    <xf numFmtId="0" fontId="0" fillId="3" borderId="5" xfId="0" applyFill="1" applyBorder="1"/>
    <xf numFmtId="164" fontId="0" fillId="0" borderId="0" xfId="0" applyNumberFormat="1" applyAlignment="1"/>
    <xf numFmtId="164" fontId="1" fillId="0" borderId="0" xfId="0" applyNumberFormat="1" applyFont="1" applyAlignment="1"/>
    <xf numFmtId="49" fontId="9" fillId="0" borderId="8" xfId="0" applyNumberFormat="1" applyFont="1" applyBorder="1" applyAlignment="1">
      <alignment horizontal="justify" vertical="top" wrapText="1"/>
    </xf>
    <xf numFmtId="49" fontId="9" fillId="0" borderId="5" xfId="0" applyNumberFormat="1" applyFont="1" applyBorder="1" applyAlignment="1">
      <alignment horizontal="justify" vertical="top" wrapText="1"/>
    </xf>
    <xf numFmtId="0" fontId="4" fillId="3" borderId="0" xfId="0" quotePrefix="1" applyFont="1" applyFill="1" applyBorder="1"/>
    <xf numFmtId="49" fontId="0" fillId="0" borderId="8" xfId="0" applyNumberFormat="1" applyFont="1" applyFill="1" applyBorder="1" applyAlignment="1">
      <alignment vertical="top" wrapText="1"/>
    </xf>
    <xf numFmtId="49" fontId="0" fillId="0" borderId="5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5" xfId="0" applyFont="1" applyBorder="1"/>
    <xf numFmtId="0" fontId="0" fillId="3" borderId="0" xfId="0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justify" vertical="top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vertical="top"/>
    </xf>
    <xf numFmtId="0" fontId="4" fillId="4" borderId="0" xfId="0" applyFont="1" applyFill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vertical="top"/>
    </xf>
    <xf numFmtId="0" fontId="3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3" xfId="0" applyBorder="1"/>
    <xf numFmtId="0" fontId="0" fillId="3" borderId="0" xfId="0" applyFill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0" fillId="0" borderId="0" xfId="0" applyNumberFormat="1"/>
    <xf numFmtId="49" fontId="0" fillId="0" borderId="0" xfId="0" applyNumberFormat="1" applyFont="1" applyAlignment="1">
      <alignment horizontal="center"/>
    </xf>
    <xf numFmtId="0" fontId="4" fillId="3" borderId="14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top"/>
    </xf>
    <xf numFmtId="0" fontId="3" fillId="2" borderId="7" xfId="0" applyFont="1" applyFill="1" applyBorder="1" applyAlignment="1">
      <alignment horizontal="center"/>
    </xf>
    <xf numFmtId="0" fontId="4" fillId="5" borderId="0" xfId="0" applyFont="1" applyFill="1" applyBorder="1"/>
    <xf numFmtId="0" fontId="1" fillId="3" borderId="1" xfId="0" quotePrefix="1" applyFont="1" applyFill="1" applyBorder="1" applyAlignment="1">
      <alignment horizontal="left"/>
    </xf>
    <xf numFmtId="0" fontId="4" fillId="3" borderId="11" xfId="0" quotePrefix="1" applyFont="1" applyFill="1" applyBorder="1"/>
    <xf numFmtId="0" fontId="0" fillId="0" borderId="0" xfId="0" applyBorder="1"/>
    <xf numFmtId="49" fontId="0" fillId="0" borderId="8" xfId="0" applyNumberFormat="1" applyFont="1" applyFill="1" applyBorder="1" applyAlignment="1">
      <alignment vertical="top"/>
    </xf>
    <xf numFmtId="49" fontId="0" fillId="0" borderId="5" xfId="0" applyNumberFormat="1" applyFont="1" applyFill="1" applyBorder="1" applyAlignment="1">
      <alignment vertical="top"/>
    </xf>
    <xf numFmtId="0" fontId="0" fillId="0" borderId="3" xfId="0" applyBorder="1"/>
    <xf numFmtId="0" fontId="0" fillId="0" borderId="6" xfId="0" applyBorder="1"/>
    <xf numFmtId="0" fontId="0" fillId="0" borderId="15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12" xfId="0" applyBorder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0" fillId="0" borderId="10" xfId="0" applyBorder="1"/>
    <xf numFmtId="0" fontId="0" fillId="2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5" xfId="0" applyFont="1" applyFill="1" applyBorder="1"/>
    <xf numFmtId="0" fontId="0" fillId="3" borderId="11" xfId="0" applyFill="1" applyBorder="1" applyAlignment="1">
      <alignment horizontal="center"/>
    </xf>
    <xf numFmtId="0" fontId="0" fillId="3" borderId="2" xfId="0" quotePrefix="1" applyFill="1" applyBorder="1"/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/>
    <xf numFmtId="0" fontId="4" fillId="3" borderId="1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quotePrefix="1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quotePrefix="1" applyFont="1" applyAlignment="1">
      <alignment horizontal="left" vertical="justify"/>
    </xf>
    <xf numFmtId="0" fontId="4" fillId="3" borderId="10" xfId="0" quotePrefix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quotePrefix="1" applyFont="1"/>
    <xf numFmtId="0" fontId="4" fillId="3" borderId="9" xfId="0" quotePrefix="1" applyFont="1" applyFill="1" applyBorder="1" applyAlignment="1">
      <alignment vertical="top"/>
    </xf>
    <xf numFmtId="0" fontId="0" fillId="3" borderId="10" xfId="0" applyFill="1" applyBorder="1" applyAlignment="1">
      <alignment horizontal="center" vertical="top"/>
    </xf>
    <xf numFmtId="0" fontId="11" fillId="0" borderId="0" xfId="0" applyFont="1" applyAlignment="1">
      <alignment vertical="justify"/>
    </xf>
    <xf numFmtId="0" fontId="11" fillId="0" borderId="10" xfId="0" applyFont="1" applyBorder="1"/>
    <xf numFmtId="0" fontId="11" fillId="0" borderId="10" xfId="0" applyFont="1" applyBorder="1" applyAlignment="1">
      <alignment horizontal="left" vertical="justify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justify"/>
    </xf>
    <xf numFmtId="0" fontId="0" fillId="0" borderId="0" xfId="0" quotePrefix="1"/>
    <xf numFmtId="0" fontId="0" fillId="0" borderId="10" xfId="0" quotePrefix="1" applyBorder="1"/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5" xfId="0" quotePrefix="1" applyBorder="1"/>
    <xf numFmtId="0" fontId="3" fillId="2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4" xfId="0" applyBorder="1"/>
    <xf numFmtId="0" fontId="0" fillId="0" borderId="1" xfId="0" quotePrefix="1" applyBorder="1"/>
    <xf numFmtId="0" fontId="4" fillId="5" borderId="9" xfId="0" applyFont="1" applyFill="1" applyBorder="1"/>
    <xf numFmtId="0" fontId="0" fillId="5" borderId="9" xfId="0" applyFill="1" applyBorder="1" applyAlignment="1">
      <alignment horizontal="left"/>
    </xf>
    <xf numFmtId="0" fontId="0" fillId="0" borderId="2" xfId="0" quotePrefix="1" applyBorder="1"/>
    <xf numFmtId="0" fontId="0" fillId="3" borderId="0" xfId="0" quotePrefix="1" applyFill="1"/>
    <xf numFmtId="0" fontId="0" fillId="5" borderId="0" xfId="0" applyFill="1" applyBorder="1"/>
    <xf numFmtId="0" fontId="0" fillId="5" borderId="9" xfId="0" applyFill="1" applyBorder="1"/>
    <xf numFmtId="0" fontId="0" fillId="3" borderId="8" xfId="0" applyFill="1" applyBorder="1" applyAlignment="1">
      <alignment horizontal="center"/>
    </xf>
    <xf numFmtId="0" fontId="0" fillId="3" borderId="8" xfId="0" quotePrefix="1" applyFill="1" applyBorder="1"/>
    <xf numFmtId="0" fontId="0" fillId="3" borderId="8" xfId="0" applyFont="1" applyFill="1" applyBorder="1" applyAlignment="1">
      <alignment vertical="top"/>
    </xf>
    <xf numFmtId="0" fontId="0" fillId="3" borderId="0" xfId="0" quotePrefix="1" applyFill="1" applyBorder="1"/>
    <xf numFmtId="0" fontId="4" fillId="2" borderId="3" xfId="0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/>
    </xf>
    <xf numFmtId="0" fontId="4" fillId="2" borderId="7" xfId="0" quotePrefix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8" xfId="0" quotePrefix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6" xfId="0" quotePrefix="1" applyFont="1" applyFill="1" applyBorder="1" applyAlignment="1">
      <alignment horizontal="center"/>
    </xf>
    <xf numFmtId="0" fontId="4" fillId="3" borderId="7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DATA%20USAHA%20POTENSIAL%20hasil%20Validasi/USAHA%20BESAR%20-%20kONTRUK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im (2)"/>
      <sheetName val="Global"/>
      <sheetName val="Hotel"/>
      <sheetName val="Baching plant  Beton"/>
      <sheetName val="Tambang Pasir"/>
      <sheetName val="Kontruksi"/>
      <sheetName val="Sheet1"/>
    </sheetNames>
    <sheetDataSet>
      <sheetData sheetId="0"/>
      <sheetData sheetId="1"/>
      <sheetData sheetId="2">
        <row r="13">
          <cell r="C13">
            <v>4</v>
          </cell>
        </row>
      </sheetData>
      <sheetData sheetId="3">
        <row r="14">
          <cell r="C14">
            <v>4</v>
          </cell>
        </row>
      </sheetData>
      <sheetData sheetId="4">
        <row r="14">
          <cell r="C14">
            <v>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A31" zoomScale="93" zoomScaleNormal="93" workbookViewId="0">
      <selection activeCell="F163" sqref="F163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33.28515625" customWidth="1"/>
  </cols>
  <sheetData>
    <row r="1" spans="1:11" ht="18.75" x14ac:dyDescent="0.3">
      <c r="A1" s="177" t="s">
        <v>268</v>
      </c>
      <c r="B1" s="177"/>
      <c r="C1" s="177"/>
      <c r="D1" s="177"/>
      <c r="E1" s="177"/>
      <c r="F1" s="177"/>
      <c r="G1" s="177"/>
      <c r="H1" s="177"/>
      <c r="I1" s="177"/>
    </row>
    <row r="2" spans="1:11" ht="18.75" x14ac:dyDescent="0.3">
      <c r="A2" s="177" t="s">
        <v>269</v>
      </c>
      <c r="B2" s="177"/>
      <c r="C2" s="177"/>
      <c r="D2" s="177"/>
      <c r="E2" s="177"/>
      <c r="F2" s="177"/>
      <c r="G2" s="177"/>
      <c r="H2" s="177"/>
      <c r="I2" s="177"/>
    </row>
    <row r="3" spans="1:11" ht="18.75" x14ac:dyDescent="0.3">
      <c r="A3" s="177" t="s">
        <v>270</v>
      </c>
      <c r="B3" s="177"/>
      <c r="C3" s="177"/>
      <c r="D3" s="177"/>
      <c r="E3" s="177"/>
      <c r="F3" s="177"/>
      <c r="G3" s="177"/>
      <c r="H3" s="177"/>
      <c r="I3" s="177"/>
    </row>
    <row r="4" spans="1:11" ht="12" customHeigh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1" ht="15" customHeight="1" x14ac:dyDescent="0.25">
      <c r="A5" s="178" t="s">
        <v>0</v>
      </c>
      <c r="B5" s="178" t="s">
        <v>2</v>
      </c>
      <c r="C5" s="180" t="s">
        <v>68</v>
      </c>
      <c r="D5" s="181"/>
      <c r="E5" s="181"/>
      <c r="F5" s="182"/>
      <c r="G5" s="178" t="s">
        <v>92</v>
      </c>
      <c r="H5" s="180" t="s">
        <v>1</v>
      </c>
      <c r="I5" s="182"/>
    </row>
    <row r="6" spans="1:11" ht="15" customHeight="1" x14ac:dyDescent="0.25">
      <c r="A6" s="179"/>
      <c r="B6" s="179"/>
      <c r="C6" s="183"/>
      <c r="D6" s="184"/>
      <c r="E6" s="184"/>
      <c r="F6" s="185"/>
      <c r="G6" s="179"/>
      <c r="H6" s="183"/>
      <c r="I6" s="185"/>
    </row>
    <row r="7" spans="1:11" ht="12" customHeight="1" x14ac:dyDescent="0.25">
      <c r="A7" s="2">
        <v>1</v>
      </c>
      <c r="B7" s="100">
        <v>2</v>
      </c>
      <c r="C7" s="186">
        <v>3</v>
      </c>
      <c r="D7" s="187"/>
      <c r="E7" s="187"/>
      <c r="F7" s="188"/>
      <c r="G7" s="2">
        <v>4</v>
      </c>
      <c r="H7" s="186">
        <v>5</v>
      </c>
      <c r="I7" s="188"/>
    </row>
    <row r="8" spans="1:11" ht="12" customHeight="1" x14ac:dyDescent="0.25">
      <c r="A8" s="1">
        <v>1</v>
      </c>
      <c r="B8" s="12" t="s">
        <v>5</v>
      </c>
      <c r="C8" s="10"/>
      <c r="D8" s="92"/>
      <c r="E8" s="92"/>
      <c r="F8" s="11"/>
      <c r="G8" s="8"/>
      <c r="H8" s="66"/>
      <c r="I8" s="11"/>
    </row>
    <row r="9" spans="1:11" ht="12.75" customHeight="1" x14ac:dyDescent="0.25">
      <c r="A9" s="30"/>
      <c r="B9" s="41" t="s">
        <v>79</v>
      </c>
      <c r="C9" s="16">
        <v>1</v>
      </c>
      <c r="D9" s="40" t="s">
        <v>3</v>
      </c>
      <c r="E9" s="40"/>
      <c r="F9" s="40"/>
      <c r="G9" s="30" t="s">
        <v>4</v>
      </c>
      <c r="H9" s="67" t="s">
        <v>220</v>
      </c>
      <c r="I9" s="93"/>
      <c r="K9" t="s">
        <v>152</v>
      </c>
    </row>
    <row r="10" spans="1:11" x14ac:dyDescent="0.25">
      <c r="A10" s="30"/>
      <c r="B10" s="9"/>
      <c r="C10" s="15">
        <f>C9+1</f>
        <v>2</v>
      </c>
      <c r="D10" s="9" t="s">
        <v>266</v>
      </c>
      <c r="E10" s="9"/>
      <c r="F10" s="9"/>
      <c r="G10" s="6" t="s">
        <v>9</v>
      </c>
      <c r="H10" s="67" t="s">
        <v>221</v>
      </c>
      <c r="I10" s="93"/>
      <c r="K10" t="s">
        <v>153</v>
      </c>
    </row>
    <row r="11" spans="1:11" x14ac:dyDescent="0.25">
      <c r="A11" s="30"/>
      <c r="B11" s="37" t="s">
        <v>88</v>
      </c>
      <c r="C11" s="15">
        <f t="shared" ref="C11:C16" si="0">C10+1</f>
        <v>3</v>
      </c>
      <c r="D11" s="9" t="s">
        <v>72</v>
      </c>
      <c r="E11" s="9"/>
      <c r="F11" s="9"/>
      <c r="G11" s="6" t="s">
        <v>9</v>
      </c>
      <c r="H11" s="61" t="s">
        <v>222</v>
      </c>
      <c r="I11" s="93"/>
      <c r="K11" t="s">
        <v>154</v>
      </c>
    </row>
    <row r="12" spans="1:11" x14ac:dyDescent="0.25">
      <c r="A12" s="30"/>
      <c r="B12" s="37" t="s">
        <v>87</v>
      </c>
      <c r="C12" s="15">
        <f t="shared" si="0"/>
        <v>4</v>
      </c>
      <c r="D12" s="9" t="s">
        <v>57</v>
      </c>
      <c r="E12" s="9"/>
      <c r="F12" s="9"/>
      <c r="G12" s="6" t="s">
        <v>4</v>
      </c>
      <c r="H12" s="67" t="s">
        <v>220</v>
      </c>
      <c r="I12" s="93"/>
      <c r="K12" t="s">
        <v>155</v>
      </c>
    </row>
    <row r="13" spans="1:11" x14ac:dyDescent="0.25">
      <c r="A13" s="30"/>
      <c r="B13" s="37" t="s">
        <v>87</v>
      </c>
      <c r="C13" s="15">
        <f t="shared" si="0"/>
        <v>5</v>
      </c>
      <c r="D13" s="9" t="s">
        <v>74</v>
      </c>
      <c r="E13" s="9"/>
      <c r="F13" s="9"/>
      <c r="G13" s="6" t="s">
        <v>9</v>
      </c>
      <c r="H13" s="67" t="s">
        <v>220</v>
      </c>
      <c r="I13" s="93"/>
      <c r="K13" t="s">
        <v>156</v>
      </c>
    </row>
    <row r="14" spans="1:11" x14ac:dyDescent="0.25">
      <c r="A14" s="30"/>
      <c r="B14" s="37" t="s">
        <v>86</v>
      </c>
      <c r="C14" s="15">
        <f t="shared" si="0"/>
        <v>6</v>
      </c>
      <c r="D14" s="9" t="s">
        <v>115</v>
      </c>
      <c r="E14" s="9"/>
      <c r="F14" s="9"/>
      <c r="G14" s="6" t="s">
        <v>9</v>
      </c>
      <c r="H14" s="61" t="s">
        <v>218</v>
      </c>
      <c r="I14" s="93"/>
    </row>
    <row r="15" spans="1:11" x14ac:dyDescent="0.25">
      <c r="A15" s="30"/>
      <c r="B15" s="37"/>
      <c r="C15" s="15">
        <f>C14+1</f>
        <v>7</v>
      </c>
      <c r="D15" s="29" t="s">
        <v>136</v>
      </c>
      <c r="E15" s="29"/>
      <c r="F15" s="29"/>
      <c r="G15" s="6" t="s">
        <v>9</v>
      </c>
      <c r="H15" s="61" t="s">
        <v>265</v>
      </c>
      <c r="I15" s="93"/>
    </row>
    <row r="16" spans="1:11" x14ac:dyDescent="0.25">
      <c r="A16" s="30"/>
      <c r="B16" s="37"/>
      <c r="C16" s="15">
        <f t="shared" si="0"/>
        <v>8</v>
      </c>
      <c r="D16" s="29" t="s">
        <v>264</v>
      </c>
      <c r="E16" s="29"/>
      <c r="F16" s="29"/>
      <c r="G16" s="6" t="s">
        <v>9</v>
      </c>
      <c r="H16" s="61" t="s">
        <v>265</v>
      </c>
      <c r="I16" s="93"/>
    </row>
    <row r="17" spans="1:9" x14ac:dyDescent="0.25">
      <c r="A17" s="30"/>
      <c r="B17" s="37" t="s">
        <v>284</v>
      </c>
      <c r="C17" s="15">
        <f>C16+1</f>
        <v>9</v>
      </c>
      <c r="D17" s="29" t="s">
        <v>285</v>
      </c>
      <c r="E17" s="29"/>
      <c r="F17" s="29"/>
      <c r="G17" s="6" t="s">
        <v>9</v>
      </c>
      <c r="H17" s="61" t="s">
        <v>286</v>
      </c>
      <c r="I17" s="93"/>
    </row>
    <row r="18" spans="1:9" x14ac:dyDescent="0.25">
      <c r="A18" s="30">
        <v>2</v>
      </c>
      <c r="B18" s="39" t="s">
        <v>89</v>
      </c>
      <c r="C18" s="16"/>
      <c r="D18" s="29"/>
      <c r="E18" s="29"/>
      <c r="F18" s="9"/>
      <c r="G18" s="6"/>
      <c r="H18" s="61"/>
      <c r="I18" s="93"/>
    </row>
    <row r="19" spans="1:9" x14ac:dyDescent="0.25">
      <c r="A19" s="30"/>
      <c r="B19" s="37" t="s">
        <v>90</v>
      </c>
      <c r="C19" s="16">
        <f>C17+1</f>
        <v>10</v>
      </c>
      <c r="D19" s="29" t="s">
        <v>75</v>
      </c>
      <c r="E19" s="29"/>
      <c r="F19" s="9"/>
      <c r="G19" s="6" t="s">
        <v>9</v>
      </c>
      <c r="H19" s="61" t="s">
        <v>223</v>
      </c>
      <c r="I19" s="93"/>
    </row>
    <row r="20" spans="1:9" x14ac:dyDescent="0.25">
      <c r="A20" s="30"/>
      <c r="B20" s="37"/>
      <c r="C20" s="16">
        <f>C19+1</f>
        <v>11</v>
      </c>
      <c r="D20" s="9" t="s">
        <v>71</v>
      </c>
      <c r="E20" s="9"/>
      <c r="F20" s="9"/>
      <c r="G20" s="6" t="s">
        <v>9</v>
      </c>
      <c r="H20" s="14" t="s">
        <v>219</v>
      </c>
      <c r="I20" s="93"/>
    </row>
    <row r="21" spans="1:9" x14ac:dyDescent="0.25">
      <c r="A21" s="30">
        <v>3</v>
      </c>
      <c r="B21" s="36" t="s">
        <v>10</v>
      </c>
      <c r="C21" s="16"/>
      <c r="D21" s="29"/>
      <c r="E21" s="29"/>
      <c r="F21" s="9"/>
      <c r="G21" s="6"/>
      <c r="H21" s="61"/>
      <c r="I21" s="93"/>
    </row>
    <row r="22" spans="1:9" x14ac:dyDescent="0.25">
      <c r="A22" s="30"/>
      <c r="B22" s="37" t="s">
        <v>150</v>
      </c>
      <c r="C22" s="16">
        <f>C20+1</f>
        <v>12</v>
      </c>
      <c r="D22" s="29" t="s">
        <v>8</v>
      </c>
      <c r="E22" s="29"/>
      <c r="F22" s="9"/>
      <c r="G22" s="6" t="s">
        <v>9</v>
      </c>
      <c r="H22" s="61" t="s">
        <v>224</v>
      </c>
      <c r="I22" s="93"/>
    </row>
    <row r="23" spans="1:9" x14ac:dyDescent="0.25">
      <c r="A23" s="30"/>
      <c r="B23" s="37" t="s">
        <v>151</v>
      </c>
      <c r="C23" s="16">
        <f>C22+1</f>
        <v>13</v>
      </c>
      <c r="D23" s="29" t="s">
        <v>14</v>
      </c>
      <c r="E23" s="29"/>
      <c r="F23" s="9"/>
      <c r="G23" s="6" t="s">
        <v>9</v>
      </c>
      <c r="H23" s="61" t="s">
        <v>224</v>
      </c>
      <c r="I23" s="93"/>
    </row>
    <row r="24" spans="1:9" x14ac:dyDescent="0.25">
      <c r="A24" s="30"/>
      <c r="B24" s="19"/>
      <c r="C24" s="16">
        <f t="shared" ref="C24:C25" si="1">C23+1</f>
        <v>14</v>
      </c>
      <c r="D24" s="29" t="s">
        <v>25</v>
      </c>
      <c r="E24" s="29"/>
      <c r="F24" s="9"/>
      <c r="G24" s="6" t="s">
        <v>9</v>
      </c>
      <c r="H24" s="61" t="s">
        <v>224</v>
      </c>
      <c r="I24" s="93"/>
    </row>
    <row r="25" spans="1:9" x14ac:dyDescent="0.25">
      <c r="A25" s="30"/>
      <c r="B25" s="19"/>
      <c r="C25" s="16">
        <f t="shared" si="1"/>
        <v>15</v>
      </c>
      <c r="D25" s="20" t="s">
        <v>33</v>
      </c>
      <c r="E25" s="20"/>
      <c r="F25" s="17"/>
      <c r="G25" s="30" t="s">
        <v>9</v>
      </c>
      <c r="H25" s="61" t="s">
        <v>224</v>
      </c>
      <c r="I25" s="93"/>
    </row>
    <row r="26" spans="1:9" x14ac:dyDescent="0.25">
      <c r="A26" s="30">
        <v>4</v>
      </c>
      <c r="B26" s="36" t="s">
        <v>12</v>
      </c>
      <c r="C26" s="16"/>
      <c r="D26" s="20"/>
      <c r="E26" s="20"/>
      <c r="F26" s="17"/>
      <c r="G26" s="30"/>
      <c r="H26" s="22"/>
      <c r="I26" s="93"/>
    </row>
    <row r="27" spans="1:9" x14ac:dyDescent="0.25">
      <c r="A27" s="30"/>
      <c r="B27" s="37" t="s">
        <v>149</v>
      </c>
      <c r="C27" s="15">
        <f>C25+1</f>
        <v>16</v>
      </c>
      <c r="D27" s="29" t="s">
        <v>11</v>
      </c>
      <c r="E27" s="29"/>
      <c r="F27" s="9"/>
      <c r="G27" s="6" t="s">
        <v>9</v>
      </c>
      <c r="H27" s="14" t="s">
        <v>224</v>
      </c>
      <c r="I27" s="93"/>
    </row>
    <row r="28" spans="1:9" x14ac:dyDescent="0.25">
      <c r="A28" s="30"/>
      <c r="B28" s="9"/>
      <c r="C28" s="15">
        <f>C27+1</f>
        <v>17</v>
      </c>
      <c r="D28" s="29" t="s">
        <v>24</v>
      </c>
      <c r="E28" s="29"/>
      <c r="F28" s="9"/>
      <c r="G28" s="6" t="s">
        <v>9</v>
      </c>
      <c r="H28" s="14" t="s">
        <v>121</v>
      </c>
      <c r="I28" s="93"/>
    </row>
    <row r="29" spans="1:9" x14ac:dyDescent="0.25">
      <c r="A29" s="30"/>
      <c r="B29" s="9"/>
      <c r="C29" s="15">
        <f>C28+1</f>
        <v>18</v>
      </c>
      <c r="D29" s="29" t="s">
        <v>139</v>
      </c>
      <c r="E29" s="29"/>
      <c r="F29" s="9"/>
      <c r="G29" s="6" t="s">
        <v>9</v>
      </c>
      <c r="H29" s="14" t="s">
        <v>263</v>
      </c>
      <c r="I29" s="93"/>
    </row>
    <row r="30" spans="1:9" x14ac:dyDescent="0.25">
      <c r="A30" s="30"/>
      <c r="B30" s="14" t="s">
        <v>107</v>
      </c>
      <c r="C30" s="15">
        <f>C29+1</f>
        <v>19</v>
      </c>
      <c r="D30" s="29" t="s">
        <v>108</v>
      </c>
      <c r="E30" s="29"/>
      <c r="F30" s="29"/>
      <c r="G30" s="6" t="s">
        <v>9</v>
      </c>
      <c r="H30" s="61" t="s">
        <v>109</v>
      </c>
      <c r="I30" s="93"/>
    </row>
    <row r="31" spans="1:9" x14ac:dyDescent="0.25">
      <c r="A31" s="30"/>
      <c r="B31" s="14"/>
      <c r="C31" s="15">
        <f t="shared" ref="C31:C32" si="2">C30+1</f>
        <v>20</v>
      </c>
      <c r="D31" s="96" t="s">
        <v>189</v>
      </c>
      <c r="E31" s="96"/>
      <c r="F31" s="65"/>
      <c r="G31" s="6" t="s">
        <v>9</v>
      </c>
      <c r="H31" s="61" t="s">
        <v>190</v>
      </c>
      <c r="I31" s="93"/>
    </row>
    <row r="32" spans="1:9" x14ac:dyDescent="0.25">
      <c r="A32" s="30"/>
      <c r="B32" s="14"/>
      <c r="C32" s="15">
        <f t="shared" si="2"/>
        <v>21</v>
      </c>
      <c r="D32" s="86" t="s">
        <v>191</v>
      </c>
      <c r="E32" s="86"/>
      <c r="F32" s="60"/>
      <c r="G32" s="6" t="s">
        <v>9</v>
      </c>
      <c r="H32" s="61" t="s">
        <v>192</v>
      </c>
      <c r="I32" s="93"/>
    </row>
    <row r="33" spans="1:9" x14ac:dyDescent="0.25">
      <c r="A33" s="30">
        <v>5</v>
      </c>
      <c r="B33" s="7" t="s">
        <v>147</v>
      </c>
      <c r="C33" s="15"/>
      <c r="D33" s="29"/>
      <c r="E33" s="29"/>
      <c r="F33" s="9"/>
      <c r="G33" s="6"/>
      <c r="H33" s="21"/>
      <c r="I33" s="93"/>
    </row>
    <row r="34" spans="1:9" x14ac:dyDescent="0.25">
      <c r="A34" s="30"/>
      <c r="B34" s="14" t="s">
        <v>148</v>
      </c>
      <c r="C34" s="15">
        <f>C32+1</f>
        <v>22</v>
      </c>
      <c r="D34" s="29" t="s">
        <v>13</v>
      </c>
      <c r="E34" s="29"/>
      <c r="F34" s="9"/>
      <c r="G34" s="6" t="s">
        <v>9</v>
      </c>
      <c r="H34" s="61" t="s">
        <v>224</v>
      </c>
      <c r="I34" s="93"/>
    </row>
    <row r="35" spans="1:9" x14ac:dyDescent="0.25">
      <c r="A35" s="30"/>
      <c r="B35" s="7"/>
      <c r="C35" s="15">
        <f>C34+1</f>
        <v>23</v>
      </c>
      <c r="D35" s="29" t="s">
        <v>106</v>
      </c>
      <c r="E35" s="29"/>
      <c r="F35" s="9"/>
      <c r="G35" s="6" t="s">
        <v>9</v>
      </c>
      <c r="H35" s="61" t="s">
        <v>224</v>
      </c>
      <c r="I35" s="93"/>
    </row>
    <row r="36" spans="1:9" x14ac:dyDescent="0.25">
      <c r="A36" s="30"/>
      <c r="B36" s="7"/>
      <c r="C36" s="15">
        <f t="shared" ref="C36" si="3">C35+1</f>
        <v>24</v>
      </c>
      <c r="D36" s="29" t="s">
        <v>56</v>
      </c>
      <c r="E36" s="29"/>
      <c r="F36" s="9"/>
      <c r="G36" s="6" t="s">
        <v>9</v>
      </c>
      <c r="H36" s="61" t="s">
        <v>52</v>
      </c>
      <c r="I36" s="93"/>
    </row>
    <row r="37" spans="1:9" x14ac:dyDescent="0.25">
      <c r="A37" s="30">
        <v>6</v>
      </c>
      <c r="B37" s="35" t="s">
        <v>15</v>
      </c>
      <c r="C37" s="19"/>
      <c r="D37" s="20"/>
      <c r="E37" s="20"/>
      <c r="F37" s="17"/>
      <c r="G37" s="26"/>
      <c r="H37" s="22"/>
      <c r="I37" s="93"/>
    </row>
    <row r="38" spans="1:9" x14ac:dyDescent="0.25">
      <c r="A38" s="30"/>
      <c r="B38" s="7"/>
      <c r="C38" s="16">
        <f>C36+1</f>
        <v>25</v>
      </c>
      <c r="D38" s="29" t="s">
        <v>110</v>
      </c>
      <c r="E38" s="29"/>
      <c r="F38" s="9"/>
      <c r="G38" s="6" t="s">
        <v>9</v>
      </c>
      <c r="H38" s="61" t="s">
        <v>224</v>
      </c>
      <c r="I38" s="93"/>
    </row>
    <row r="39" spans="1:9" x14ac:dyDescent="0.25">
      <c r="A39" s="30"/>
      <c r="B39" s="14" t="s">
        <v>97</v>
      </c>
      <c r="C39" s="32">
        <f>C38+1</f>
        <v>26</v>
      </c>
      <c r="D39" s="29" t="s">
        <v>43</v>
      </c>
      <c r="E39" s="29"/>
      <c r="F39" s="9"/>
      <c r="G39" s="6" t="s">
        <v>9</v>
      </c>
      <c r="H39" s="61" t="s">
        <v>44</v>
      </c>
      <c r="I39" s="93"/>
    </row>
    <row r="40" spans="1:9" x14ac:dyDescent="0.25">
      <c r="A40" s="30"/>
      <c r="B40" s="14"/>
      <c r="C40" s="32">
        <f t="shared" ref="C40:C42" si="4">C39+1</f>
        <v>27</v>
      </c>
      <c r="D40" s="84" t="s">
        <v>174</v>
      </c>
      <c r="E40" s="84"/>
      <c r="F40" s="55"/>
      <c r="G40" s="6" t="s">
        <v>9</v>
      </c>
      <c r="H40" s="61" t="s">
        <v>175</v>
      </c>
      <c r="I40" s="93"/>
    </row>
    <row r="41" spans="1:9" x14ac:dyDescent="0.25">
      <c r="A41" s="30"/>
      <c r="B41" s="14" t="s">
        <v>176</v>
      </c>
      <c r="C41" s="32">
        <f t="shared" si="4"/>
        <v>28</v>
      </c>
      <c r="D41" s="91" t="s">
        <v>177</v>
      </c>
      <c r="E41" s="91"/>
      <c r="F41" s="56"/>
      <c r="G41" s="6" t="s">
        <v>9</v>
      </c>
      <c r="H41" s="61" t="s">
        <v>170</v>
      </c>
      <c r="I41" s="93"/>
    </row>
    <row r="42" spans="1:9" x14ac:dyDescent="0.25">
      <c r="A42" s="30"/>
      <c r="B42" s="14" t="s">
        <v>187</v>
      </c>
      <c r="C42" s="32">
        <f t="shared" si="4"/>
        <v>29</v>
      </c>
      <c r="D42" s="90" t="s">
        <v>186</v>
      </c>
      <c r="E42" s="90"/>
      <c r="F42" s="65"/>
      <c r="G42" s="6" t="s">
        <v>9</v>
      </c>
      <c r="H42" s="61" t="s">
        <v>188</v>
      </c>
      <c r="I42" s="93"/>
    </row>
    <row r="43" spans="1:9" x14ac:dyDescent="0.25">
      <c r="A43" s="30">
        <v>7</v>
      </c>
      <c r="B43" s="35" t="s">
        <v>16</v>
      </c>
      <c r="C43" s="32"/>
      <c r="D43" s="29"/>
      <c r="E43" s="29"/>
      <c r="F43" s="29"/>
      <c r="G43" s="6"/>
      <c r="H43" s="61"/>
      <c r="I43" s="93"/>
    </row>
    <row r="44" spans="1:9" x14ac:dyDescent="0.25">
      <c r="A44" s="30"/>
      <c r="B44" s="35"/>
      <c r="C44" s="16">
        <f>C42+1</f>
        <v>30</v>
      </c>
      <c r="D44" s="9" t="s">
        <v>50</v>
      </c>
      <c r="E44" s="9"/>
      <c r="F44" s="9"/>
      <c r="G44" s="6" t="s">
        <v>9</v>
      </c>
      <c r="H44" s="61" t="s">
        <v>225</v>
      </c>
      <c r="I44" s="93"/>
    </row>
    <row r="45" spans="1:9" x14ac:dyDescent="0.25">
      <c r="A45" s="30"/>
      <c r="B45" s="7"/>
      <c r="C45" s="16">
        <f>C44+1</f>
        <v>31</v>
      </c>
      <c r="D45" s="9" t="s">
        <v>70</v>
      </c>
      <c r="E45" s="9"/>
      <c r="F45" s="9"/>
      <c r="G45" s="6" t="s">
        <v>9</v>
      </c>
      <c r="H45" s="61" t="s">
        <v>226</v>
      </c>
      <c r="I45" s="93"/>
    </row>
    <row r="46" spans="1:9" x14ac:dyDescent="0.25">
      <c r="A46" s="30"/>
      <c r="B46" s="7"/>
      <c r="C46" s="16">
        <f t="shared" ref="C46:C47" si="5">C45+1</f>
        <v>32</v>
      </c>
      <c r="D46" s="20" t="s">
        <v>34</v>
      </c>
      <c r="E46" s="20"/>
      <c r="F46" s="20"/>
      <c r="G46" s="30" t="s">
        <v>9</v>
      </c>
      <c r="H46" s="61" t="s">
        <v>224</v>
      </c>
      <c r="I46" s="93"/>
    </row>
    <row r="47" spans="1:9" x14ac:dyDescent="0.25">
      <c r="A47" s="30"/>
      <c r="B47" s="14" t="s">
        <v>124</v>
      </c>
      <c r="C47" s="16">
        <f t="shared" si="5"/>
        <v>33</v>
      </c>
      <c r="D47" s="9" t="s">
        <v>123</v>
      </c>
      <c r="E47" s="9"/>
      <c r="F47" s="9"/>
      <c r="G47" s="30" t="s">
        <v>9</v>
      </c>
      <c r="H47" s="61" t="s">
        <v>224</v>
      </c>
      <c r="I47" s="93"/>
    </row>
    <row r="48" spans="1:9" x14ac:dyDescent="0.25">
      <c r="A48" s="30">
        <v>8</v>
      </c>
      <c r="B48" s="35" t="s">
        <v>18</v>
      </c>
      <c r="C48" s="21"/>
      <c r="D48" s="29"/>
      <c r="E48" s="29"/>
      <c r="F48" s="9"/>
      <c r="G48" s="7"/>
      <c r="H48" s="21"/>
      <c r="I48" s="93"/>
    </row>
    <row r="49" spans="1:9" x14ac:dyDescent="0.25">
      <c r="A49" s="30"/>
      <c r="B49" s="14" t="s">
        <v>80</v>
      </c>
      <c r="C49" s="15">
        <f>C47+1</f>
        <v>34</v>
      </c>
      <c r="D49" s="9" t="s">
        <v>17</v>
      </c>
      <c r="E49" s="9"/>
      <c r="F49" s="9"/>
      <c r="G49" s="6" t="s">
        <v>9</v>
      </c>
      <c r="H49" s="61" t="s">
        <v>227</v>
      </c>
      <c r="I49" s="93"/>
    </row>
    <row r="50" spans="1:9" x14ac:dyDescent="0.25">
      <c r="A50" s="30"/>
      <c r="B50" s="14"/>
      <c r="C50" s="15">
        <f>C49+1</f>
        <v>35</v>
      </c>
      <c r="D50" s="55" t="s">
        <v>178</v>
      </c>
      <c r="E50" s="55"/>
      <c r="F50" s="55"/>
      <c r="G50" s="6"/>
      <c r="H50" s="61" t="s">
        <v>170</v>
      </c>
      <c r="I50" s="93"/>
    </row>
    <row r="51" spans="1:9" x14ac:dyDescent="0.25">
      <c r="A51" s="30"/>
      <c r="B51" s="14" t="s">
        <v>81</v>
      </c>
      <c r="C51" s="15">
        <f t="shared" ref="C51:C66" si="6">C50+1</f>
        <v>36</v>
      </c>
      <c r="D51" s="9" t="s">
        <v>51</v>
      </c>
      <c r="E51" s="9"/>
      <c r="F51" s="9"/>
      <c r="G51" s="6" t="s">
        <v>9</v>
      </c>
      <c r="H51" s="61" t="s">
        <v>227</v>
      </c>
      <c r="I51" s="93"/>
    </row>
    <row r="52" spans="1:9" x14ac:dyDescent="0.25">
      <c r="A52" s="30"/>
      <c r="B52" s="14" t="s">
        <v>83</v>
      </c>
      <c r="C52" s="15">
        <f t="shared" si="6"/>
        <v>37</v>
      </c>
      <c r="D52" s="9" t="s">
        <v>69</v>
      </c>
      <c r="E52" s="9"/>
      <c r="F52" s="9"/>
      <c r="G52" s="6" t="s">
        <v>9</v>
      </c>
      <c r="H52" s="61" t="s">
        <v>227</v>
      </c>
      <c r="I52" s="93"/>
    </row>
    <row r="53" spans="1:9" x14ac:dyDescent="0.25">
      <c r="A53" s="30"/>
      <c r="B53" s="14"/>
      <c r="C53" s="15">
        <f t="shared" si="6"/>
        <v>38</v>
      </c>
      <c r="D53" s="29" t="s">
        <v>261</v>
      </c>
      <c r="E53" s="29"/>
      <c r="F53" s="29"/>
      <c r="G53" s="6" t="s">
        <v>9</v>
      </c>
      <c r="H53" s="61" t="s">
        <v>157</v>
      </c>
      <c r="I53" s="93"/>
    </row>
    <row r="54" spans="1:9" x14ac:dyDescent="0.25">
      <c r="A54" s="30"/>
      <c r="B54" s="14"/>
      <c r="C54" s="15">
        <f t="shared" si="6"/>
        <v>39</v>
      </c>
      <c r="D54" s="29" t="s">
        <v>103</v>
      </c>
      <c r="E54" s="29"/>
      <c r="F54" s="29"/>
      <c r="G54" s="6" t="s">
        <v>9</v>
      </c>
      <c r="H54" s="61" t="s">
        <v>77</v>
      </c>
      <c r="I54" s="93"/>
    </row>
    <row r="55" spans="1:9" x14ac:dyDescent="0.25">
      <c r="A55" s="30"/>
      <c r="B55" s="14"/>
      <c r="C55" s="15">
        <f t="shared" si="6"/>
        <v>40</v>
      </c>
      <c r="D55" s="29" t="s">
        <v>119</v>
      </c>
      <c r="E55" s="29"/>
      <c r="F55" s="29"/>
      <c r="G55" s="6" t="s">
        <v>9</v>
      </c>
      <c r="H55" s="61" t="s">
        <v>77</v>
      </c>
      <c r="I55" s="93"/>
    </row>
    <row r="56" spans="1:9" x14ac:dyDescent="0.25">
      <c r="A56" s="30"/>
      <c r="B56" s="14"/>
      <c r="C56" s="15">
        <f t="shared" si="6"/>
        <v>41</v>
      </c>
      <c r="D56" s="29" t="s">
        <v>104</v>
      </c>
      <c r="E56" s="29"/>
      <c r="F56" s="29"/>
      <c r="G56" s="6" t="s">
        <v>9</v>
      </c>
      <c r="H56" s="61" t="s">
        <v>77</v>
      </c>
      <c r="I56" s="93"/>
    </row>
    <row r="57" spans="1:9" x14ac:dyDescent="0.25">
      <c r="A57" s="30"/>
      <c r="B57" s="14"/>
      <c r="C57" s="15">
        <f t="shared" si="6"/>
        <v>42</v>
      </c>
      <c r="D57" s="29" t="s">
        <v>105</v>
      </c>
      <c r="E57" s="29"/>
      <c r="F57" s="29"/>
      <c r="G57" s="6" t="s">
        <v>9</v>
      </c>
      <c r="H57" s="61" t="s">
        <v>77</v>
      </c>
      <c r="I57" s="93"/>
    </row>
    <row r="58" spans="1:9" x14ac:dyDescent="0.25">
      <c r="A58" s="30"/>
      <c r="B58" s="14" t="s">
        <v>84</v>
      </c>
      <c r="C58" s="15">
        <f t="shared" si="6"/>
        <v>43</v>
      </c>
      <c r="D58" s="9" t="s">
        <v>27</v>
      </c>
      <c r="E58" s="9"/>
      <c r="F58" s="9"/>
      <c r="G58" s="6" t="s">
        <v>9</v>
      </c>
      <c r="H58" s="61" t="s">
        <v>227</v>
      </c>
      <c r="I58" s="93"/>
    </row>
    <row r="59" spans="1:9" x14ac:dyDescent="0.25">
      <c r="A59" s="30"/>
      <c r="B59" s="7"/>
      <c r="C59" s="15">
        <f t="shared" si="6"/>
        <v>44</v>
      </c>
      <c r="D59" s="9" t="s">
        <v>28</v>
      </c>
      <c r="E59" s="9"/>
      <c r="F59" s="9"/>
      <c r="G59" s="6" t="s">
        <v>9</v>
      </c>
      <c r="H59" s="61" t="s">
        <v>227</v>
      </c>
      <c r="I59" s="93"/>
    </row>
    <row r="60" spans="1:9" x14ac:dyDescent="0.25">
      <c r="A60" s="30"/>
      <c r="B60" s="7"/>
      <c r="C60" s="15">
        <f t="shared" si="6"/>
        <v>45</v>
      </c>
      <c r="D60" s="9" t="s">
        <v>112</v>
      </c>
      <c r="E60" s="9"/>
      <c r="F60" s="9"/>
      <c r="G60" s="6" t="s">
        <v>9</v>
      </c>
      <c r="H60" s="61" t="s">
        <v>224</v>
      </c>
      <c r="I60" s="93"/>
    </row>
    <row r="61" spans="1:9" x14ac:dyDescent="0.25">
      <c r="A61" s="30"/>
      <c r="B61" s="7"/>
      <c r="C61" s="15">
        <f t="shared" si="6"/>
        <v>46</v>
      </c>
      <c r="D61" s="29" t="s">
        <v>65</v>
      </c>
      <c r="E61" s="29"/>
      <c r="F61" s="29"/>
      <c r="G61" s="6" t="s">
        <v>9</v>
      </c>
      <c r="H61" s="61" t="s">
        <v>229</v>
      </c>
      <c r="I61" s="93"/>
    </row>
    <row r="62" spans="1:9" x14ac:dyDescent="0.25">
      <c r="A62" s="30"/>
      <c r="B62" s="7"/>
      <c r="C62" s="15">
        <f t="shared" si="6"/>
        <v>47</v>
      </c>
      <c r="D62" s="29" t="s">
        <v>140</v>
      </c>
      <c r="E62" s="29"/>
      <c r="F62" s="29"/>
      <c r="G62" s="6" t="s">
        <v>9</v>
      </c>
      <c r="H62" s="61" t="s">
        <v>229</v>
      </c>
      <c r="I62" s="93"/>
    </row>
    <row r="63" spans="1:9" x14ac:dyDescent="0.25">
      <c r="A63" s="30"/>
      <c r="B63" s="14" t="s">
        <v>228</v>
      </c>
      <c r="C63" s="15">
        <f t="shared" si="6"/>
        <v>48</v>
      </c>
      <c r="D63" s="9" t="s">
        <v>47</v>
      </c>
      <c r="E63" s="9"/>
      <c r="F63" s="9"/>
      <c r="G63" s="6" t="s">
        <v>9</v>
      </c>
      <c r="H63" s="61" t="s">
        <v>227</v>
      </c>
      <c r="I63" s="93"/>
    </row>
    <row r="64" spans="1:9" x14ac:dyDescent="0.25">
      <c r="A64" s="30">
        <v>9</v>
      </c>
      <c r="B64" s="7" t="s">
        <v>146</v>
      </c>
      <c r="C64" s="15">
        <f>C63+1</f>
        <v>49</v>
      </c>
      <c r="D64" s="9" t="s">
        <v>20</v>
      </c>
      <c r="E64" s="9"/>
      <c r="F64" s="9"/>
      <c r="G64" s="6" t="s">
        <v>9</v>
      </c>
      <c r="H64" s="61" t="s">
        <v>271</v>
      </c>
      <c r="I64" s="93"/>
    </row>
    <row r="65" spans="1:9" x14ac:dyDescent="0.25">
      <c r="A65" s="16">
        <v>10</v>
      </c>
      <c r="B65" s="22" t="s">
        <v>230</v>
      </c>
      <c r="C65" s="15">
        <f>C64+1</f>
        <v>50</v>
      </c>
      <c r="D65" s="17" t="s">
        <v>32</v>
      </c>
      <c r="E65" s="17"/>
      <c r="F65" s="17"/>
      <c r="G65" s="30" t="s">
        <v>9</v>
      </c>
      <c r="H65" s="61" t="s">
        <v>231</v>
      </c>
      <c r="I65" s="93"/>
    </row>
    <row r="66" spans="1:9" x14ac:dyDescent="0.25">
      <c r="A66" s="16"/>
      <c r="B66" s="52" t="s">
        <v>165</v>
      </c>
      <c r="C66" s="15">
        <f t="shared" si="6"/>
        <v>51</v>
      </c>
      <c r="D66" s="53" t="s">
        <v>163</v>
      </c>
      <c r="E66" s="53"/>
      <c r="F66" s="53"/>
      <c r="G66" s="30" t="s">
        <v>9</v>
      </c>
      <c r="H66" s="61" t="s">
        <v>272</v>
      </c>
      <c r="I66" s="93"/>
    </row>
    <row r="67" spans="1:9" x14ac:dyDescent="0.25">
      <c r="A67" s="16">
        <v>11</v>
      </c>
      <c r="B67" s="21" t="s">
        <v>260</v>
      </c>
      <c r="C67" s="21"/>
      <c r="D67" s="29"/>
      <c r="E67" s="29"/>
      <c r="F67" s="9"/>
      <c r="G67" s="7"/>
      <c r="H67" s="21"/>
      <c r="I67" s="93"/>
    </row>
    <row r="68" spans="1:9" x14ac:dyDescent="0.25">
      <c r="A68" s="16"/>
      <c r="B68" s="27" t="s">
        <v>195</v>
      </c>
      <c r="C68" s="15">
        <f>C66+1</f>
        <v>52</v>
      </c>
      <c r="D68" s="86" t="s">
        <v>194</v>
      </c>
      <c r="E68" s="86"/>
      <c r="F68" s="60"/>
      <c r="G68" s="6" t="s">
        <v>9</v>
      </c>
      <c r="H68" s="61" t="s">
        <v>289</v>
      </c>
      <c r="I68" s="93"/>
    </row>
    <row r="69" spans="1:9" x14ac:dyDescent="0.25">
      <c r="A69" s="16"/>
      <c r="B69" s="26"/>
      <c r="C69" s="15">
        <f t="shared" ref="C69:C71" si="7">C68+1</f>
        <v>53</v>
      </c>
      <c r="D69" s="59" t="s">
        <v>196</v>
      </c>
      <c r="E69" s="59"/>
      <c r="F69" s="60"/>
      <c r="G69" s="6" t="s">
        <v>9</v>
      </c>
      <c r="H69" s="61" t="s">
        <v>289</v>
      </c>
      <c r="I69" s="93"/>
    </row>
    <row r="70" spans="1:9" x14ac:dyDescent="0.25">
      <c r="A70" s="16"/>
      <c r="B70" s="27" t="s">
        <v>200</v>
      </c>
      <c r="C70" s="15">
        <f t="shared" si="7"/>
        <v>54</v>
      </c>
      <c r="D70" s="59" t="s">
        <v>197</v>
      </c>
      <c r="E70" s="59"/>
      <c r="F70" s="60"/>
      <c r="G70" s="6" t="s">
        <v>9</v>
      </c>
      <c r="H70" s="61" t="s">
        <v>289</v>
      </c>
      <c r="I70" s="93"/>
    </row>
    <row r="71" spans="1:9" x14ac:dyDescent="0.25">
      <c r="A71" s="16"/>
      <c r="B71" s="26"/>
      <c r="C71" s="15">
        <f t="shared" si="7"/>
        <v>55</v>
      </c>
      <c r="D71" s="59" t="s">
        <v>198</v>
      </c>
      <c r="E71" s="59"/>
      <c r="F71" s="60"/>
      <c r="G71" s="6" t="s">
        <v>9</v>
      </c>
      <c r="H71" s="61" t="s">
        <v>289</v>
      </c>
      <c r="I71" s="93"/>
    </row>
    <row r="72" spans="1:9" x14ac:dyDescent="0.25">
      <c r="A72" s="16"/>
      <c r="B72" s="26"/>
      <c r="C72" s="15">
        <f>C71+1</f>
        <v>56</v>
      </c>
      <c r="D72" s="59" t="s">
        <v>199</v>
      </c>
      <c r="E72" s="59"/>
      <c r="F72" s="60"/>
      <c r="G72" s="6" t="s">
        <v>9</v>
      </c>
      <c r="H72" s="14" t="s">
        <v>289</v>
      </c>
      <c r="I72" s="93"/>
    </row>
    <row r="73" spans="1:9" x14ac:dyDescent="0.25">
      <c r="A73" s="16"/>
      <c r="B73" s="26"/>
      <c r="C73" s="15">
        <f>C72+1</f>
        <v>57</v>
      </c>
      <c r="D73" s="59" t="s">
        <v>203</v>
      </c>
      <c r="E73" s="59"/>
      <c r="F73" s="60"/>
      <c r="G73" s="6" t="s">
        <v>9</v>
      </c>
      <c r="H73" s="14" t="s">
        <v>289</v>
      </c>
      <c r="I73" s="93"/>
    </row>
    <row r="74" spans="1:9" x14ac:dyDescent="0.25">
      <c r="A74" s="23"/>
      <c r="B74" s="71"/>
      <c r="C74" s="48"/>
      <c r="D74" s="75"/>
      <c r="E74" s="75"/>
      <c r="F74" s="75"/>
      <c r="G74" s="48"/>
      <c r="H74" s="47"/>
      <c r="I74" s="49"/>
    </row>
    <row r="75" spans="1:9" x14ac:dyDescent="0.25">
      <c r="A75" s="25"/>
      <c r="B75" s="72"/>
      <c r="C75" s="18"/>
      <c r="D75" s="76"/>
      <c r="E75" s="76"/>
      <c r="F75" s="76"/>
      <c r="G75" s="18"/>
      <c r="H75" s="38"/>
      <c r="I75" s="69"/>
    </row>
    <row r="76" spans="1:9" x14ac:dyDescent="0.25">
      <c r="A76" s="2">
        <v>1</v>
      </c>
      <c r="B76" s="102">
        <v>2</v>
      </c>
      <c r="C76" s="186">
        <v>3</v>
      </c>
      <c r="D76" s="187"/>
      <c r="E76" s="187"/>
      <c r="F76" s="188"/>
      <c r="G76" s="2">
        <v>4</v>
      </c>
      <c r="H76" s="186">
        <v>5</v>
      </c>
      <c r="I76" s="188"/>
    </row>
    <row r="77" spans="1:9" x14ac:dyDescent="0.25">
      <c r="A77" s="16"/>
      <c r="B77" s="26"/>
      <c r="C77" s="15">
        <f>C73+1</f>
        <v>58</v>
      </c>
      <c r="D77" s="59" t="s">
        <v>204</v>
      </c>
      <c r="E77" s="59"/>
      <c r="F77" s="60"/>
      <c r="G77" s="6" t="s">
        <v>9</v>
      </c>
      <c r="H77" s="14" t="s">
        <v>289</v>
      </c>
      <c r="I77" s="93"/>
    </row>
    <row r="78" spans="1:9" x14ac:dyDescent="0.25">
      <c r="A78" s="16"/>
      <c r="B78" s="26"/>
      <c r="C78" s="15">
        <f>C77+1</f>
        <v>59</v>
      </c>
      <c r="D78" s="59" t="s">
        <v>205</v>
      </c>
      <c r="E78" s="59"/>
      <c r="F78" s="60"/>
      <c r="G78" s="6" t="s">
        <v>9</v>
      </c>
      <c r="H78" s="14" t="s">
        <v>289</v>
      </c>
      <c r="I78" s="93"/>
    </row>
    <row r="79" spans="1:9" x14ac:dyDescent="0.25">
      <c r="A79" s="16"/>
      <c r="B79" s="27"/>
      <c r="C79" s="15">
        <f>C78+1</f>
        <v>60</v>
      </c>
      <c r="D79" s="59" t="s">
        <v>206</v>
      </c>
      <c r="E79" s="59"/>
      <c r="F79" s="60"/>
      <c r="G79" s="6" t="s">
        <v>9</v>
      </c>
      <c r="H79" s="14" t="s">
        <v>289</v>
      </c>
      <c r="I79" s="106"/>
    </row>
    <row r="80" spans="1:9" x14ac:dyDescent="0.25">
      <c r="A80" s="16"/>
      <c r="B80" s="26"/>
      <c r="C80" s="15">
        <f>C79+1</f>
        <v>61</v>
      </c>
      <c r="D80" s="59" t="s">
        <v>207</v>
      </c>
      <c r="E80" s="59"/>
      <c r="F80" s="60"/>
      <c r="G80" s="6" t="s">
        <v>9</v>
      </c>
      <c r="H80" s="14" t="s">
        <v>289</v>
      </c>
      <c r="I80" s="93"/>
    </row>
    <row r="81" spans="1:9" x14ac:dyDescent="0.25">
      <c r="A81" s="16"/>
      <c r="B81" s="27" t="s">
        <v>294</v>
      </c>
      <c r="C81" s="15">
        <f t="shared" ref="C81:C82" si="8">C80+1</f>
        <v>62</v>
      </c>
      <c r="D81" s="59" t="s">
        <v>293</v>
      </c>
      <c r="E81" s="59"/>
      <c r="F81" s="60"/>
      <c r="G81" s="6" t="s">
        <v>9</v>
      </c>
      <c r="H81" s="14" t="s">
        <v>289</v>
      </c>
      <c r="I81" s="93"/>
    </row>
    <row r="82" spans="1:9" x14ac:dyDescent="0.25">
      <c r="A82" s="16"/>
      <c r="B82" s="27" t="s">
        <v>202</v>
      </c>
      <c r="C82" s="15">
        <f t="shared" si="8"/>
        <v>63</v>
      </c>
      <c r="D82" s="86" t="s">
        <v>201</v>
      </c>
      <c r="E82" s="86"/>
      <c r="F82" s="60"/>
      <c r="G82" s="6" t="s">
        <v>9</v>
      </c>
      <c r="H82" s="14" t="s">
        <v>289</v>
      </c>
      <c r="I82" s="93"/>
    </row>
    <row r="83" spans="1:9" x14ac:dyDescent="0.25">
      <c r="A83" s="16"/>
      <c r="B83" s="26"/>
      <c r="C83" s="15">
        <f t="shared" ref="C83:C85" si="9">C82+1</f>
        <v>64</v>
      </c>
      <c r="D83" s="59" t="s">
        <v>208</v>
      </c>
      <c r="E83" s="89"/>
      <c r="F83" s="62"/>
      <c r="G83" s="6" t="s">
        <v>9</v>
      </c>
      <c r="H83" s="14" t="s">
        <v>289</v>
      </c>
      <c r="I83" s="93"/>
    </row>
    <row r="84" spans="1:9" x14ac:dyDescent="0.25">
      <c r="A84" s="16"/>
      <c r="B84" s="27" t="s">
        <v>210</v>
      </c>
      <c r="C84" s="15">
        <f t="shared" si="9"/>
        <v>65</v>
      </c>
      <c r="D84" s="59" t="s">
        <v>211</v>
      </c>
      <c r="E84" s="59"/>
      <c r="F84" s="60"/>
      <c r="G84" s="6" t="s">
        <v>9</v>
      </c>
      <c r="H84" s="14" t="s">
        <v>289</v>
      </c>
      <c r="I84" s="93"/>
    </row>
    <row r="85" spans="1:9" x14ac:dyDescent="0.25">
      <c r="A85" s="16"/>
      <c r="B85" s="27" t="s">
        <v>213</v>
      </c>
      <c r="C85" s="15">
        <f t="shared" si="9"/>
        <v>66</v>
      </c>
      <c r="D85" s="86" t="s">
        <v>212</v>
      </c>
      <c r="E85" s="86"/>
      <c r="F85" s="60"/>
      <c r="G85" s="6" t="s">
        <v>9</v>
      </c>
      <c r="H85" s="14" t="s">
        <v>289</v>
      </c>
      <c r="I85" s="93"/>
    </row>
    <row r="86" spans="1:9" x14ac:dyDescent="0.25">
      <c r="A86" s="16"/>
      <c r="B86" s="26"/>
      <c r="C86" s="15">
        <f>C85+1</f>
        <v>67</v>
      </c>
      <c r="D86" s="59" t="s">
        <v>214</v>
      </c>
      <c r="E86" s="90"/>
      <c r="F86" s="65"/>
      <c r="G86" s="6" t="s">
        <v>9</v>
      </c>
      <c r="H86" s="14" t="s">
        <v>289</v>
      </c>
      <c r="I86" s="93"/>
    </row>
    <row r="87" spans="1:9" x14ac:dyDescent="0.25">
      <c r="A87" s="16"/>
      <c r="B87" s="26"/>
      <c r="C87" s="15">
        <f t="shared" ref="C87:C97" si="10">C86+1</f>
        <v>68</v>
      </c>
      <c r="D87" s="86" t="s">
        <v>215</v>
      </c>
      <c r="E87" s="90"/>
      <c r="F87" s="65"/>
      <c r="G87" s="6" t="s">
        <v>9</v>
      </c>
      <c r="H87" s="14" t="s">
        <v>289</v>
      </c>
      <c r="I87" s="93"/>
    </row>
    <row r="88" spans="1:9" x14ac:dyDescent="0.25">
      <c r="A88" s="16"/>
      <c r="B88" s="27" t="s">
        <v>275</v>
      </c>
      <c r="C88" s="15">
        <f t="shared" si="10"/>
        <v>69</v>
      </c>
      <c r="D88" s="20" t="s">
        <v>73</v>
      </c>
      <c r="E88" s="20"/>
      <c r="F88" s="17"/>
      <c r="G88" s="6" t="s">
        <v>9</v>
      </c>
      <c r="H88" s="61" t="s">
        <v>232</v>
      </c>
      <c r="I88" s="93"/>
    </row>
    <row r="89" spans="1:9" x14ac:dyDescent="0.25">
      <c r="A89" s="16"/>
      <c r="B89" s="27" t="s">
        <v>287</v>
      </c>
      <c r="C89" s="15">
        <f>C88+1</f>
        <v>70</v>
      </c>
      <c r="D89" s="20" t="s">
        <v>288</v>
      </c>
      <c r="E89" s="20"/>
      <c r="F89" s="17"/>
      <c r="G89" s="6" t="s">
        <v>9</v>
      </c>
      <c r="H89" s="14" t="s">
        <v>289</v>
      </c>
      <c r="I89" s="93"/>
    </row>
    <row r="90" spans="1:9" x14ac:dyDescent="0.25">
      <c r="A90" s="16"/>
      <c r="B90" s="27"/>
      <c r="C90" s="15">
        <f t="shared" ref="C90:C91" si="11">C89+1</f>
        <v>71</v>
      </c>
      <c r="D90" s="20" t="s">
        <v>290</v>
      </c>
      <c r="E90" s="20"/>
      <c r="F90" s="17"/>
      <c r="G90" s="6" t="s">
        <v>9</v>
      </c>
      <c r="H90" s="14" t="s">
        <v>289</v>
      </c>
      <c r="I90" s="93"/>
    </row>
    <row r="91" spans="1:9" x14ac:dyDescent="0.25">
      <c r="A91" s="16"/>
      <c r="B91" s="27" t="s">
        <v>291</v>
      </c>
      <c r="C91" s="15">
        <f t="shared" si="11"/>
        <v>72</v>
      </c>
      <c r="D91" s="20" t="s">
        <v>292</v>
      </c>
      <c r="E91" s="20"/>
      <c r="F91" s="17"/>
      <c r="G91" s="6" t="s">
        <v>9</v>
      </c>
      <c r="H91" s="14" t="s">
        <v>289</v>
      </c>
      <c r="I91" s="93"/>
    </row>
    <row r="92" spans="1:9" x14ac:dyDescent="0.25">
      <c r="A92" s="16">
        <v>12</v>
      </c>
      <c r="B92" s="7" t="s">
        <v>21</v>
      </c>
      <c r="C92" s="15">
        <f>C91+1</f>
        <v>73</v>
      </c>
      <c r="D92" s="29" t="s">
        <v>273</v>
      </c>
      <c r="E92" s="29"/>
      <c r="F92" s="9"/>
      <c r="G92" s="6" t="s">
        <v>9</v>
      </c>
      <c r="H92" s="14" t="s">
        <v>238</v>
      </c>
      <c r="I92" s="93"/>
    </row>
    <row r="93" spans="1:9" x14ac:dyDescent="0.25">
      <c r="A93" s="16"/>
      <c r="B93" s="6"/>
      <c r="C93" s="15">
        <f t="shared" si="10"/>
        <v>74</v>
      </c>
      <c r="D93" s="20" t="s">
        <v>274</v>
      </c>
      <c r="E93" s="20"/>
      <c r="F93" s="17"/>
      <c r="G93" s="30" t="s">
        <v>9</v>
      </c>
      <c r="H93" s="14" t="s">
        <v>224</v>
      </c>
      <c r="I93" s="93"/>
    </row>
    <row r="94" spans="1:9" x14ac:dyDescent="0.25">
      <c r="A94" s="16"/>
      <c r="B94" s="14" t="s">
        <v>114</v>
      </c>
      <c r="C94" s="15">
        <f t="shared" si="10"/>
        <v>75</v>
      </c>
      <c r="D94" s="29" t="s">
        <v>67</v>
      </c>
      <c r="E94" s="29"/>
      <c r="F94" s="9"/>
      <c r="G94" s="6" t="s">
        <v>9</v>
      </c>
      <c r="H94" s="14" t="s">
        <v>66</v>
      </c>
      <c r="I94" s="93"/>
    </row>
    <row r="95" spans="1:9" x14ac:dyDescent="0.25">
      <c r="A95" s="16"/>
      <c r="B95" s="27" t="s">
        <v>101</v>
      </c>
      <c r="C95" s="15">
        <f t="shared" si="10"/>
        <v>76</v>
      </c>
      <c r="D95" s="29" t="s">
        <v>40</v>
      </c>
      <c r="E95" s="29"/>
      <c r="F95" s="9"/>
      <c r="G95" s="6" t="s">
        <v>9</v>
      </c>
      <c r="H95" s="14" t="s">
        <v>161</v>
      </c>
      <c r="I95" s="93"/>
    </row>
    <row r="96" spans="1:9" x14ac:dyDescent="0.25">
      <c r="A96" s="16"/>
      <c r="B96" s="52" t="s">
        <v>168</v>
      </c>
      <c r="C96" s="15">
        <f t="shared" si="10"/>
        <v>77</v>
      </c>
      <c r="D96" s="54" t="s">
        <v>169</v>
      </c>
      <c r="E96" s="54"/>
      <c r="F96" s="54"/>
      <c r="G96" s="6" t="s">
        <v>9</v>
      </c>
      <c r="H96" s="14" t="s">
        <v>233</v>
      </c>
      <c r="I96" s="93"/>
    </row>
    <row r="97" spans="1:9" x14ac:dyDescent="0.25">
      <c r="A97" s="16"/>
      <c r="B97" s="52"/>
      <c r="C97" s="15">
        <f t="shared" si="10"/>
        <v>78</v>
      </c>
      <c r="D97" s="101" t="s">
        <v>267</v>
      </c>
      <c r="E97" s="101"/>
      <c r="F97" s="54"/>
      <c r="G97" s="6" t="s">
        <v>9</v>
      </c>
      <c r="H97" s="14" t="s">
        <v>66</v>
      </c>
      <c r="I97" s="93"/>
    </row>
    <row r="98" spans="1:9" x14ac:dyDescent="0.25">
      <c r="A98" s="16">
        <v>13</v>
      </c>
      <c r="B98" s="42" t="s">
        <v>31</v>
      </c>
      <c r="C98" s="16"/>
      <c r="D98" s="20"/>
      <c r="E98" s="20"/>
      <c r="F98" s="17"/>
      <c r="G98" s="30"/>
      <c r="H98" s="52"/>
      <c r="I98" s="93"/>
    </row>
    <row r="99" spans="1:9" x14ac:dyDescent="0.25">
      <c r="A99" s="16"/>
      <c r="B99" s="21"/>
      <c r="C99" s="15">
        <f>C97+1</f>
        <v>79</v>
      </c>
      <c r="D99" s="29" t="s">
        <v>19</v>
      </c>
      <c r="E99" s="29"/>
      <c r="F99" s="9"/>
      <c r="G99" s="6" t="s">
        <v>9</v>
      </c>
      <c r="H99" s="61" t="s">
        <v>237</v>
      </c>
      <c r="I99" s="93"/>
    </row>
    <row r="100" spans="1:9" x14ac:dyDescent="0.25">
      <c r="A100" s="16">
        <v>14</v>
      </c>
      <c r="B100" s="35" t="s">
        <v>23</v>
      </c>
      <c r="C100" s="15"/>
      <c r="D100" s="29"/>
      <c r="E100" s="29"/>
      <c r="F100" s="9"/>
      <c r="G100" s="6"/>
      <c r="H100" s="61"/>
      <c r="I100" s="93"/>
    </row>
    <row r="101" spans="1:9" x14ac:dyDescent="0.25">
      <c r="A101" s="16"/>
      <c r="B101" s="14" t="s">
        <v>82</v>
      </c>
      <c r="C101" s="15">
        <f>C99+1</f>
        <v>80</v>
      </c>
      <c r="D101" s="29" t="s">
        <v>22</v>
      </c>
      <c r="E101" s="29"/>
      <c r="F101" s="9"/>
      <c r="G101" s="6" t="s">
        <v>9</v>
      </c>
      <c r="H101" s="61" t="s">
        <v>234</v>
      </c>
      <c r="I101" s="93"/>
    </row>
    <row r="102" spans="1:9" x14ac:dyDescent="0.25">
      <c r="A102" s="16"/>
      <c r="B102" s="14" t="s">
        <v>277</v>
      </c>
      <c r="C102" s="15">
        <f>C101+1</f>
        <v>81</v>
      </c>
      <c r="D102" s="29" t="s">
        <v>26</v>
      </c>
      <c r="E102" s="29"/>
      <c r="F102" s="9"/>
      <c r="G102" s="6" t="s">
        <v>9</v>
      </c>
      <c r="H102" s="61" t="s">
        <v>234</v>
      </c>
      <c r="I102" s="93"/>
    </row>
    <row r="103" spans="1:9" x14ac:dyDescent="0.25">
      <c r="A103" s="16"/>
      <c r="B103" s="7"/>
      <c r="C103" s="15">
        <f t="shared" ref="C103" si="12">C102+1</f>
        <v>82</v>
      </c>
      <c r="D103" s="88" t="s">
        <v>113</v>
      </c>
      <c r="E103" s="88"/>
      <c r="F103" s="51"/>
      <c r="G103" s="6" t="s">
        <v>9</v>
      </c>
      <c r="H103" s="61" t="s">
        <v>232</v>
      </c>
      <c r="I103" s="93"/>
    </row>
    <row r="104" spans="1:9" x14ac:dyDescent="0.25">
      <c r="A104" s="16"/>
      <c r="B104" s="14"/>
      <c r="C104" s="15">
        <f>C103+1</f>
        <v>83</v>
      </c>
      <c r="D104" s="59" t="s">
        <v>193</v>
      </c>
      <c r="E104" s="59"/>
      <c r="F104" s="60"/>
      <c r="G104" s="6" t="s">
        <v>9</v>
      </c>
      <c r="H104" s="61" t="s">
        <v>190</v>
      </c>
      <c r="I104" s="93"/>
    </row>
    <row r="105" spans="1:9" x14ac:dyDescent="0.25">
      <c r="A105" s="16"/>
      <c r="B105" s="14"/>
      <c r="C105" s="15">
        <f>C104+1</f>
        <v>84</v>
      </c>
      <c r="D105" s="86" t="s">
        <v>235</v>
      </c>
      <c r="E105" s="59"/>
      <c r="F105" s="60"/>
      <c r="G105" s="6" t="s">
        <v>9</v>
      </c>
      <c r="H105" s="61" t="s">
        <v>236</v>
      </c>
      <c r="I105" s="93"/>
    </row>
    <row r="106" spans="1:9" x14ac:dyDescent="0.25">
      <c r="A106" s="16">
        <v>15</v>
      </c>
      <c r="B106" s="43" t="s">
        <v>143</v>
      </c>
      <c r="C106" s="16"/>
      <c r="D106" s="20"/>
      <c r="E106" s="20"/>
      <c r="F106" s="17"/>
      <c r="G106" s="30"/>
      <c r="H106" s="52"/>
      <c r="I106" s="93"/>
    </row>
    <row r="107" spans="1:9" x14ac:dyDescent="0.25">
      <c r="A107" s="16"/>
      <c r="B107" s="27" t="s">
        <v>116</v>
      </c>
      <c r="C107" s="16">
        <f>C105+1</f>
        <v>85</v>
      </c>
      <c r="D107" s="20" t="s">
        <v>30</v>
      </c>
      <c r="E107" s="20"/>
      <c r="F107" s="17"/>
      <c r="G107" s="30" t="s">
        <v>9</v>
      </c>
      <c r="H107" s="61" t="s">
        <v>239</v>
      </c>
      <c r="I107" s="93"/>
    </row>
    <row r="108" spans="1:9" x14ac:dyDescent="0.25">
      <c r="A108" s="16"/>
      <c r="B108" s="27" t="s">
        <v>131</v>
      </c>
      <c r="C108" s="16">
        <f>C107+1</f>
        <v>86</v>
      </c>
      <c r="D108" s="29" t="s">
        <v>29</v>
      </c>
      <c r="E108" s="29"/>
      <c r="F108" s="9"/>
      <c r="G108" s="6" t="s">
        <v>9</v>
      </c>
      <c r="H108" s="61" t="s">
        <v>102</v>
      </c>
      <c r="I108" s="93"/>
    </row>
    <row r="109" spans="1:9" x14ac:dyDescent="0.25">
      <c r="A109" s="16"/>
      <c r="B109" s="31" t="s">
        <v>100</v>
      </c>
      <c r="C109" s="16">
        <f>C108+1</f>
        <v>87</v>
      </c>
      <c r="D109" s="29" t="s">
        <v>132</v>
      </c>
      <c r="E109" s="29"/>
      <c r="F109" s="9"/>
      <c r="G109" s="6" t="s">
        <v>9</v>
      </c>
      <c r="H109" s="61" t="s">
        <v>78</v>
      </c>
      <c r="I109" s="93"/>
    </row>
    <row r="110" spans="1:9" x14ac:dyDescent="0.25">
      <c r="A110" s="16">
        <v>16</v>
      </c>
      <c r="B110" s="35" t="s">
        <v>36</v>
      </c>
      <c r="C110" s="16"/>
      <c r="D110" s="20"/>
      <c r="E110" s="20"/>
      <c r="F110" s="17"/>
      <c r="G110" s="30"/>
      <c r="H110" s="22"/>
      <c r="I110" s="93"/>
    </row>
    <row r="111" spans="1:9" x14ac:dyDescent="0.25">
      <c r="A111" s="16"/>
      <c r="B111" s="14" t="s">
        <v>85</v>
      </c>
      <c r="C111" s="16">
        <f>C109+1</f>
        <v>88</v>
      </c>
      <c r="D111" s="9" t="s">
        <v>35</v>
      </c>
      <c r="E111" s="9"/>
      <c r="F111" s="9"/>
      <c r="G111" s="6" t="s">
        <v>9</v>
      </c>
      <c r="H111" s="61" t="s">
        <v>234</v>
      </c>
      <c r="I111" s="93"/>
    </row>
    <row r="112" spans="1:9" x14ac:dyDescent="0.25">
      <c r="A112" s="16"/>
      <c r="B112" s="14"/>
      <c r="C112" s="16">
        <f>C111+1</f>
        <v>89</v>
      </c>
      <c r="D112" s="9" t="s">
        <v>54</v>
      </c>
      <c r="E112" s="9"/>
      <c r="F112" s="9"/>
      <c r="G112" s="6" t="s">
        <v>9</v>
      </c>
      <c r="H112" s="61" t="s">
        <v>276</v>
      </c>
      <c r="I112" s="93"/>
    </row>
    <row r="113" spans="1:9" x14ac:dyDescent="0.25">
      <c r="A113" s="16"/>
      <c r="B113" s="14"/>
      <c r="C113" s="16">
        <f t="shared" ref="C113:C125" si="13">C112+1</f>
        <v>90</v>
      </c>
      <c r="D113" s="9" t="s">
        <v>93</v>
      </c>
      <c r="E113" s="9"/>
      <c r="F113" s="9"/>
      <c r="G113" s="6" t="s">
        <v>9</v>
      </c>
      <c r="H113" s="61" t="s">
        <v>240</v>
      </c>
      <c r="I113" s="93"/>
    </row>
    <row r="114" spans="1:9" x14ac:dyDescent="0.25">
      <c r="A114" s="16"/>
      <c r="B114" s="14"/>
      <c r="C114" s="16">
        <f t="shared" si="13"/>
        <v>91</v>
      </c>
      <c r="D114" s="29" t="s">
        <v>38</v>
      </c>
      <c r="E114" s="29"/>
      <c r="F114" s="29"/>
      <c r="G114" s="6" t="s">
        <v>9</v>
      </c>
      <c r="H114" s="61" t="s">
        <v>39</v>
      </c>
      <c r="I114" s="93"/>
    </row>
    <row r="115" spans="1:9" x14ac:dyDescent="0.25">
      <c r="A115" s="16"/>
      <c r="B115" s="14"/>
      <c r="C115" s="16">
        <f t="shared" si="13"/>
        <v>92</v>
      </c>
      <c r="D115" s="29" t="s">
        <v>281</v>
      </c>
      <c r="E115" s="29"/>
      <c r="F115" s="29"/>
      <c r="G115" s="6" t="s">
        <v>9</v>
      </c>
      <c r="H115" s="61" t="s">
        <v>282</v>
      </c>
      <c r="I115" s="93"/>
    </row>
    <row r="116" spans="1:9" x14ac:dyDescent="0.25">
      <c r="A116" s="30"/>
      <c r="B116" s="14" t="s">
        <v>95</v>
      </c>
      <c r="C116" s="16">
        <f>C115+1</f>
        <v>93</v>
      </c>
      <c r="D116" s="9" t="s">
        <v>111</v>
      </c>
      <c r="E116" s="9"/>
      <c r="F116" s="9"/>
      <c r="G116" s="6" t="s">
        <v>9</v>
      </c>
      <c r="H116" s="61" t="s">
        <v>120</v>
      </c>
      <c r="I116" s="93"/>
    </row>
    <row r="117" spans="1:9" x14ac:dyDescent="0.25">
      <c r="A117" s="30"/>
      <c r="B117" s="14"/>
      <c r="C117" s="16">
        <f t="shared" si="13"/>
        <v>94</v>
      </c>
      <c r="D117" s="29" t="s">
        <v>133</v>
      </c>
      <c r="E117" s="29"/>
      <c r="F117" s="29"/>
      <c r="G117" s="6" t="s">
        <v>9</v>
      </c>
      <c r="H117" s="61" t="s">
        <v>137</v>
      </c>
      <c r="I117" s="93"/>
    </row>
    <row r="118" spans="1:9" x14ac:dyDescent="0.25">
      <c r="A118" s="30"/>
      <c r="B118" s="14" t="s">
        <v>98</v>
      </c>
      <c r="C118" s="16">
        <f t="shared" si="13"/>
        <v>95</v>
      </c>
      <c r="D118" s="29" t="s">
        <v>45</v>
      </c>
      <c r="E118" s="29"/>
      <c r="F118" s="29"/>
      <c r="G118" s="6" t="s">
        <v>9</v>
      </c>
      <c r="H118" s="61" t="s">
        <v>46</v>
      </c>
      <c r="I118" s="93"/>
    </row>
    <row r="119" spans="1:9" x14ac:dyDescent="0.25">
      <c r="A119" s="30"/>
      <c r="B119" s="14"/>
      <c r="C119" s="16">
        <f t="shared" si="13"/>
        <v>96</v>
      </c>
      <c r="D119" s="29" t="s">
        <v>59</v>
      </c>
      <c r="E119" s="29"/>
      <c r="F119" s="29"/>
      <c r="G119" s="6" t="s">
        <v>9</v>
      </c>
      <c r="H119" s="61" t="s">
        <v>60</v>
      </c>
      <c r="I119" s="93"/>
    </row>
    <row r="120" spans="1:9" x14ac:dyDescent="0.25">
      <c r="A120" s="30"/>
      <c r="B120" s="26"/>
      <c r="C120" s="16">
        <f t="shared" si="13"/>
        <v>97</v>
      </c>
      <c r="D120" s="29" t="s">
        <v>61</v>
      </c>
      <c r="E120" s="29"/>
      <c r="F120" s="29"/>
      <c r="G120" s="6" t="s">
        <v>9</v>
      </c>
      <c r="H120" s="61" t="s">
        <v>60</v>
      </c>
      <c r="I120" s="93"/>
    </row>
    <row r="121" spans="1:9" x14ac:dyDescent="0.25">
      <c r="A121" s="13"/>
      <c r="B121" s="13"/>
      <c r="C121" s="16">
        <f t="shared" si="13"/>
        <v>98</v>
      </c>
      <c r="D121" s="29" t="s">
        <v>62</v>
      </c>
      <c r="E121" s="29"/>
      <c r="F121" s="29"/>
      <c r="G121" s="6" t="s">
        <v>9</v>
      </c>
      <c r="H121" s="61" t="s">
        <v>63</v>
      </c>
      <c r="I121" s="93"/>
    </row>
    <row r="122" spans="1:9" x14ac:dyDescent="0.25">
      <c r="A122" s="30"/>
      <c r="B122" s="26"/>
      <c r="C122" s="16">
        <f t="shared" si="13"/>
        <v>99</v>
      </c>
      <c r="D122" s="20" t="s">
        <v>7</v>
      </c>
      <c r="E122" s="20"/>
      <c r="F122" s="20"/>
      <c r="G122" s="30" t="s">
        <v>4</v>
      </c>
      <c r="H122" s="52" t="s">
        <v>138</v>
      </c>
      <c r="I122" s="93"/>
    </row>
    <row r="123" spans="1:9" x14ac:dyDescent="0.25">
      <c r="A123" s="30"/>
      <c r="B123" s="26"/>
      <c r="C123" s="16">
        <f t="shared" si="13"/>
        <v>100</v>
      </c>
      <c r="D123" s="34" t="s">
        <v>6</v>
      </c>
      <c r="E123" s="34"/>
      <c r="F123" s="34"/>
      <c r="G123" s="30" t="s">
        <v>4</v>
      </c>
      <c r="H123" s="52" t="s">
        <v>241</v>
      </c>
      <c r="I123" s="93"/>
    </row>
    <row r="124" spans="1:9" x14ac:dyDescent="0.25">
      <c r="A124" s="30"/>
      <c r="B124" s="14" t="s">
        <v>99</v>
      </c>
      <c r="C124" s="16">
        <f t="shared" si="13"/>
        <v>101</v>
      </c>
      <c r="D124" s="29" t="s">
        <v>64</v>
      </c>
      <c r="E124" s="29"/>
      <c r="F124" s="29"/>
      <c r="G124" s="6" t="s">
        <v>9</v>
      </c>
      <c r="H124" s="61" t="s">
        <v>160</v>
      </c>
      <c r="I124" s="93"/>
    </row>
    <row r="125" spans="1:9" x14ac:dyDescent="0.25">
      <c r="A125" s="30"/>
      <c r="B125" s="14" t="s">
        <v>94</v>
      </c>
      <c r="C125" s="16">
        <f t="shared" si="13"/>
        <v>102</v>
      </c>
      <c r="D125" s="29" t="s">
        <v>37</v>
      </c>
      <c r="E125" s="29"/>
      <c r="F125" s="29"/>
      <c r="G125" s="6" t="s">
        <v>9</v>
      </c>
      <c r="H125" s="61" t="s">
        <v>158</v>
      </c>
      <c r="I125" s="93"/>
    </row>
    <row r="126" spans="1:9" x14ac:dyDescent="0.25">
      <c r="A126" s="30">
        <v>17</v>
      </c>
      <c r="B126" s="33" t="s">
        <v>91</v>
      </c>
      <c r="C126" s="63"/>
      <c r="D126" s="64"/>
      <c r="E126" s="64"/>
      <c r="F126" s="70"/>
      <c r="G126" s="13"/>
      <c r="H126" s="63"/>
      <c r="I126" s="93"/>
    </row>
    <row r="127" spans="1:9" x14ac:dyDescent="0.25">
      <c r="A127" s="30"/>
      <c r="B127" s="7" t="s">
        <v>58</v>
      </c>
      <c r="C127" s="16">
        <f>C125+1</f>
        <v>103</v>
      </c>
      <c r="D127" s="9" t="s">
        <v>55</v>
      </c>
      <c r="E127" s="29"/>
      <c r="F127" s="29"/>
      <c r="G127" s="6" t="s">
        <v>9</v>
      </c>
      <c r="H127" s="61" t="s">
        <v>238</v>
      </c>
      <c r="I127" s="93"/>
    </row>
    <row r="128" spans="1:9" x14ac:dyDescent="0.25">
      <c r="A128" s="30">
        <v>18</v>
      </c>
      <c r="B128" s="36" t="s">
        <v>144</v>
      </c>
      <c r="C128" s="16"/>
      <c r="D128" s="20"/>
      <c r="E128" s="20"/>
      <c r="F128" s="20"/>
      <c r="G128" s="26"/>
      <c r="H128" s="22"/>
      <c r="I128" s="93"/>
    </row>
    <row r="129" spans="1:9" x14ac:dyDescent="0.25">
      <c r="A129" s="26"/>
      <c r="B129" s="37" t="s">
        <v>117</v>
      </c>
      <c r="C129" s="16">
        <f>C127+1</f>
        <v>104</v>
      </c>
      <c r="D129" s="9" t="s">
        <v>48</v>
      </c>
      <c r="E129" s="9"/>
      <c r="F129" s="9"/>
      <c r="G129" s="6" t="s">
        <v>9</v>
      </c>
      <c r="H129" s="61" t="s">
        <v>49</v>
      </c>
      <c r="I129" s="93"/>
    </row>
    <row r="130" spans="1:9" x14ac:dyDescent="0.25">
      <c r="A130" s="26"/>
      <c r="B130" s="37"/>
      <c r="C130" s="16">
        <f>C129+1</f>
        <v>105</v>
      </c>
      <c r="D130" s="95" t="s">
        <v>130</v>
      </c>
      <c r="E130" s="95"/>
      <c r="F130" s="44"/>
      <c r="G130" s="6" t="s">
        <v>9</v>
      </c>
      <c r="H130" s="61" t="s">
        <v>159</v>
      </c>
      <c r="I130" s="93"/>
    </row>
    <row r="131" spans="1:9" x14ac:dyDescent="0.25">
      <c r="A131" s="26"/>
      <c r="B131" s="37" t="s">
        <v>76</v>
      </c>
      <c r="C131" s="16">
        <f>C130+1</f>
        <v>106</v>
      </c>
      <c r="D131" s="29" t="s">
        <v>125</v>
      </c>
      <c r="E131" s="29"/>
      <c r="F131" s="9"/>
      <c r="G131" s="6" t="s">
        <v>9</v>
      </c>
      <c r="H131" s="61" t="s">
        <v>77</v>
      </c>
      <c r="I131" s="93"/>
    </row>
    <row r="132" spans="1:9" x14ac:dyDescent="0.25">
      <c r="A132" s="26"/>
      <c r="B132" s="46"/>
      <c r="C132" s="16">
        <f t="shared" ref="C132:C135" si="14">C131+1</f>
        <v>107</v>
      </c>
      <c r="D132" s="103" t="s">
        <v>53</v>
      </c>
      <c r="E132" s="29"/>
      <c r="F132" s="9"/>
      <c r="G132" s="6" t="s">
        <v>9</v>
      </c>
      <c r="H132" s="61" t="s">
        <v>224</v>
      </c>
      <c r="I132" s="93"/>
    </row>
    <row r="133" spans="1:9" ht="15" customHeight="1" x14ac:dyDescent="0.25">
      <c r="A133" s="26"/>
      <c r="B133" s="37" t="s">
        <v>118</v>
      </c>
      <c r="C133" s="16">
        <f>C132+1</f>
        <v>108</v>
      </c>
      <c r="D133" s="45" t="s">
        <v>128</v>
      </c>
      <c r="E133" s="45"/>
      <c r="F133" s="44"/>
      <c r="G133" s="6" t="s">
        <v>9</v>
      </c>
      <c r="H133" s="61" t="s">
        <v>129</v>
      </c>
      <c r="I133" s="93"/>
    </row>
    <row r="134" spans="1:9" x14ac:dyDescent="0.25">
      <c r="A134" s="26"/>
      <c r="B134" s="37"/>
      <c r="C134" s="16">
        <f>C133+1</f>
        <v>109</v>
      </c>
      <c r="D134" s="29" t="s">
        <v>134</v>
      </c>
      <c r="E134" s="29"/>
      <c r="F134" s="9"/>
      <c r="G134" s="3" t="s">
        <v>9</v>
      </c>
      <c r="H134" s="61" t="s">
        <v>135</v>
      </c>
      <c r="I134" s="93"/>
    </row>
    <row r="135" spans="1:9" x14ac:dyDescent="0.25">
      <c r="A135" s="26"/>
      <c r="B135" s="37"/>
      <c r="C135" s="16">
        <f t="shared" si="14"/>
        <v>110</v>
      </c>
      <c r="D135" s="84" t="s">
        <v>171</v>
      </c>
      <c r="E135" s="84"/>
      <c r="F135" s="55"/>
      <c r="G135" s="3" t="s">
        <v>9</v>
      </c>
      <c r="H135" s="61" t="s">
        <v>172</v>
      </c>
      <c r="I135" s="93"/>
    </row>
    <row r="136" spans="1:9" x14ac:dyDescent="0.25">
      <c r="A136" s="26">
        <v>19</v>
      </c>
      <c r="B136" s="33" t="s">
        <v>145</v>
      </c>
      <c r="C136" s="32"/>
      <c r="D136" s="29"/>
      <c r="E136" s="29"/>
      <c r="F136" s="9"/>
      <c r="G136" s="6"/>
      <c r="H136" s="61"/>
      <c r="I136" s="93"/>
    </row>
    <row r="137" spans="1:9" x14ac:dyDescent="0.25">
      <c r="A137" s="26"/>
      <c r="B137" s="14" t="s">
        <v>96</v>
      </c>
      <c r="C137" s="32">
        <f>C135+1</f>
        <v>111</v>
      </c>
      <c r="D137" s="29" t="s">
        <v>41</v>
      </c>
      <c r="E137" s="29"/>
      <c r="F137" s="9"/>
      <c r="G137" s="6" t="s">
        <v>9</v>
      </c>
      <c r="H137" s="61" t="s">
        <v>42</v>
      </c>
      <c r="I137" s="93"/>
    </row>
    <row r="138" spans="1:9" x14ac:dyDescent="0.25">
      <c r="A138" s="26"/>
      <c r="B138" s="30"/>
      <c r="C138" s="32">
        <f t="shared" ref="C138" si="15">C137+1</f>
        <v>112</v>
      </c>
      <c r="D138" s="29" t="s">
        <v>122</v>
      </c>
      <c r="E138" s="29"/>
      <c r="F138" s="9"/>
      <c r="G138" s="6" t="s">
        <v>9</v>
      </c>
      <c r="H138" s="14" t="s">
        <v>78</v>
      </c>
      <c r="I138" s="93"/>
    </row>
    <row r="139" spans="1:9" x14ac:dyDescent="0.25">
      <c r="A139" s="26"/>
      <c r="B139" s="30"/>
      <c r="C139" s="32">
        <f>C138+1</f>
        <v>113</v>
      </c>
      <c r="D139" s="29" t="s">
        <v>126</v>
      </c>
      <c r="E139" s="29"/>
      <c r="F139" s="29"/>
      <c r="G139" s="6" t="s">
        <v>9</v>
      </c>
      <c r="H139" s="61" t="s">
        <v>127</v>
      </c>
      <c r="I139" s="93"/>
    </row>
    <row r="140" spans="1:9" x14ac:dyDescent="0.25">
      <c r="A140" s="26"/>
      <c r="B140" s="30"/>
      <c r="C140" s="32">
        <f>C139+1</f>
        <v>114</v>
      </c>
      <c r="D140" s="82" t="s">
        <v>141</v>
      </c>
      <c r="E140" s="82"/>
      <c r="F140" s="45"/>
      <c r="G140" s="3" t="s">
        <v>9</v>
      </c>
      <c r="H140" s="61" t="s">
        <v>142</v>
      </c>
      <c r="I140" s="93"/>
    </row>
    <row r="141" spans="1:9" x14ac:dyDescent="0.25">
      <c r="A141" s="26"/>
      <c r="B141" s="31" t="s">
        <v>166</v>
      </c>
      <c r="C141" s="32"/>
      <c r="D141" s="45"/>
      <c r="E141" s="45"/>
      <c r="F141" s="45"/>
      <c r="G141" s="3"/>
      <c r="H141" s="61"/>
      <c r="I141" s="93"/>
    </row>
    <row r="142" spans="1:9" x14ac:dyDescent="0.25">
      <c r="A142" s="26"/>
      <c r="B142" s="30"/>
      <c r="C142" s="32">
        <f>C140+1</f>
        <v>115</v>
      </c>
      <c r="D142" s="53" t="s">
        <v>167</v>
      </c>
      <c r="E142" s="53"/>
      <c r="F142" s="53"/>
      <c r="G142" s="6" t="s">
        <v>9</v>
      </c>
      <c r="H142" s="61" t="s">
        <v>164</v>
      </c>
      <c r="I142" s="93"/>
    </row>
    <row r="143" spans="1:9" x14ac:dyDescent="0.25">
      <c r="A143" s="26"/>
      <c r="B143" s="30"/>
      <c r="C143" s="32">
        <f t="shared" ref="C143:C146" si="16">C142+1</f>
        <v>116</v>
      </c>
      <c r="D143" s="84" t="s">
        <v>179</v>
      </c>
      <c r="E143" s="84"/>
      <c r="F143" s="57"/>
      <c r="G143" s="6" t="s">
        <v>9</v>
      </c>
      <c r="H143" s="61" t="s">
        <v>180</v>
      </c>
      <c r="I143" s="93"/>
    </row>
    <row r="144" spans="1:9" x14ac:dyDescent="0.25">
      <c r="A144" s="26"/>
      <c r="B144" s="30"/>
      <c r="C144" s="32">
        <f t="shared" si="16"/>
        <v>117</v>
      </c>
      <c r="D144" s="83" t="s">
        <v>183</v>
      </c>
      <c r="E144" s="83"/>
      <c r="F144" s="58"/>
      <c r="G144" s="6" t="s">
        <v>9</v>
      </c>
      <c r="H144" s="61" t="s">
        <v>42</v>
      </c>
      <c r="I144" s="93"/>
    </row>
    <row r="145" spans="1:9" x14ac:dyDescent="0.25">
      <c r="A145" s="26"/>
      <c r="B145" s="31" t="s">
        <v>173</v>
      </c>
      <c r="C145" s="32">
        <f>C137+1</f>
        <v>112</v>
      </c>
      <c r="D145" s="84" t="s">
        <v>181</v>
      </c>
      <c r="E145" s="84"/>
      <c r="F145" s="57"/>
      <c r="G145" s="3" t="s">
        <v>9</v>
      </c>
      <c r="H145" s="61" t="s">
        <v>182</v>
      </c>
      <c r="I145" s="93"/>
    </row>
    <row r="146" spans="1:9" x14ac:dyDescent="0.25">
      <c r="A146" s="26"/>
      <c r="B146" s="30"/>
      <c r="C146" s="32">
        <f t="shared" si="16"/>
        <v>113</v>
      </c>
      <c r="D146" s="85" t="s">
        <v>184</v>
      </c>
      <c r="E146" s="85"/>
      <c r="F146" s="60"/>
      <c r="G146" s="3" t="s">
        <v>9</v>
      </c>
      <c r="H146" s="61" t="s">
        <v>185</v>
      </c>
      <c r="I146" s="93"/>
    </row>
    <row r="147" spans="1:9" x14ac:dyDescent="0.25">
      <c r="A147" s="26"/>
      <c r="B147" s="30"/>
      <c r="C147" s="32">
        <f>C146+1</f>
        <v>114</v>
      </c>
      <c r="D147" s="82" t="s">
        <v>242</v>
      </c>
      <c r="E147" s="82"/>
      <c r="F147" s="45"/>
      <c r="G147" s="3" t="s">
        <v>9</v>
      </c>
      <c r="H147" s="14" t="s">
        <v>243</v>
      </c>
      <c r="I147" s="93"/>
    </row>
    <row r="148" spans="1:9" x14ac:dyDescent="0.25">
      <c r="A148" s="71"/>
      <c r="B148" s="23"/>
      <c r="C148" s="23"/>
      <c r="D148" s="107"/>
      <c r="E148" s="107"/>
      <c r="F148" s="78"/>
      <c r="G148" s="48"/>
      <c r="H148" s="47"/>
      <c r="I148" s="49"/>
    </row>
    <row r="149" spans="1:9" x14ac:dyDescent="0.25">
      <c r="A149" s="72"/>
      <c r="B149" s="25"/>
      <c r="C149" s="25"/>
      <c r="D149" s="108"/>
      <c r="E149" s="108"/>
      <c r="F149" s="79"/>
      <c r="G149" s="18"/>
      <c r="H149" s="38"/>
      <c r="I149" s="69"/>
    </row>
    <row r="150" spans="1:9" x14ac:dyDescent="0.25">
      <c r="A150" s="2">
        <v>1</v>
      </c>
      <c r="B150" s="100">
        <v>2</v>
      </c>
      <c r="C150" s="186">
        <v>3</v>
      </c>
      <c r="D150" s="187"/>
      <c r="E150" s="187"/>
      <c r="F150" s="188"/>
      <c r="G150" s="2">
        <v>4</v>
      </c>
      <c r="H150" s="186">
        <v>5</v>
      </c>
      <c r="I150" s="188"/>
    </row>
    <row r="151" spans="1:9" x14ac:dyDescent="0.25">
      <c r="A151" s="26"/>
      <c r="B151" s="31" t="s">
        <v>278</v>
      </c>
      <c r="C151" s="32">
        <f>C147+1</f>
        <v>115</v>
      </c>
      <c r="D151" s="82" t="s">
        <v>279</v>
      </c>
      <c r="E151" s="82"/>
      <c r="F151" s="45"/>
      <c r="G151" s="3" t="s">
        <v>9</v>
      </c>
      <c r="H151" s="99" t="s">
        <v>280</v>
      </c>
      <c r="I151" s="114"/>
    </row>
    <row r="152" spans="1:9" x14ac:dyDescent="0.25">
      <c r="A152" s="26"/>
      <c r="B152" s="104" t="s">
        <v>283</v>
      </c>
      <c r="C152" s="32">
        <f>C151+1</f>
        <v>116</v>
      </c>
      <c r="D152" s="86" t="s">
        <v>209</v>
      </c>
      <c r="E152" s="87"/>
      <c r="F152" s="60"/>
      <c r="G152" s="3" t="s">
        <v>9</v>
      </c>
      <c r="H152" s="105" t="s">
        <v>49</v>
      </c>
      <c r="I152" s="94"/>
    </row>
    <row r="153" spans="1:9" x14ac:dyDescent="0.25">
      <c r="A153" s="71"/>
      <c r="B153" s="23"/>
      <c r="C153" s="23"/>
      <c r="D153" s="24"/>
      <c r="E153" s="24"/>
      <c r="F153" s="24"/>
      <c r="G153" s="48"/>
      <c r="H153" s="28"/>
      <c r="I153" s="77"/>
    </row>
    <row r="154" spans="1:9" x14ac:dyDescent="0.25">
      <c r="B154" s="73"/>
      <c r="C154" s="73"/>
      <c r="E154" t="s">
        <v>262</v>
      </c>
      <c r="F154" s="50"/>
      <c r="G154" s="50"/>
      <c r="H154" s="50"/>
    </row>
    <row r="155" spans="1:9" x14ac:dyDescent="0.25">
      <c r="B155" s="73"/>
      <c r="C155" s="73"/>
      <c r="E155" t="s">
        <v>244</v>
      </c>
      <c r="F155" s="50"/>
      <c r="G155" s="50"/>
      <c r="H155" s="50"/>
    </row>
    <row r="156" spans="1:9" x14ac:dyDescent="0.25">
      <c r="B156" s="73"/>
      <c r="C156" s="73"/>
      <c r="E156" t="s">
        <v>245</v>
      </c>
      <c r="F156" s="50"/>
      <c r="G156" s="50"/>
      <c r="H156" s="50"/>
    </row>
    <row r="157" spans="1:9" x14ac:dyDescent="0.25">
      <c r="G157" s="4"/>
      <c r="H157" s="4"/>
      <c r="I157" s="4"/>
    </row>
    <row r="158" spans="1:9" x14ac:dyDescent="0.25">
      <c r="E158" s="97">
        <v>1</v>
      </c>
      <c r="F158" s="4" t="s">
        <v>247</v>
      </c>
      <c r="G158" s="4"/>
      <c r="H158" s="4"/>
      <c r="I158" s="4"/>
    </row>
    <row r="159" spans="1:9" x14ac:dyDescent="0.25">
      <c r="B159" s="74"/>
      <c r="C159" s="74"/>
      <c r="E159" s="97"/>
      <c r="F159" s="4" t="s">
        <v>248</v>
      </c>
      <c r="G159" s="4"/>
      <c r="H159" s="4"/>
      <c r="I159" s="4"/>
    </row>
    <row r="160" spans="1:9" x14ac:dyDescent="0.25">
      <c r="B160" s="73"/>
      <c r="C160" s="73"/>
      <c r="E160" s="97"/>
      <c r="F160" s="4" t="s">
        <v>246</v>
      </c>
      <c r="G160" s="4"/>
      <c r="H160" s="4"/>
      <c r="I160" s="81"/>
    </row>
    <row r="161" spans="2:9" x14ac:dyDescent="0.25">
      <c r="B161" s="73"/>
      <c r="C161" s="73"/>
      <c r="D161" s="50"/>
      <c r="E161" s="98"/>
      <c r="F161" s="50"/>
      <c r="G161" s="50"/>
      <c r="H161" s="50"/>
      <c r="I161" s="50"/>
    </row>
    <row r="162" spans="2:9" x14ac:dyDescent="0.25">
      <c r="E162" s="97">
        <v>2</v>
      </c>
      <c r="F162" s="80" t="s">
        <v>216</v>
      </c>
      <c r="G162" s="80"/>
      <c r="H162" s="80"/>
      <c r="I162" s="80"/>
    </row>
    <row r="163" spans="2:9" x14ac:dyDescent="0.25">
      <c r="E163" s="97"/>
      <c r="F163" s="4" t="s">
        <v>217</v>
      </c>
      <c r="G163" s="4"/>
      <c r="H163" s="4"/>
      <c r="I163" s="4"/>
    </row>
    <row r="164" spans="2:9" x14ac:dyDescent="0.25">
      <c r="B164" s="19"/>
      <c r="E164" s="97"/>
      <c r="F164" s="4" t="s">
        <v>249</v>
      </c>
      <c r="G164" s="4"/>
      <c r="H164" s="4"/>
      <c r="I164" s="81"/>
    </row>
    <row r="165" spans="2:9" x14ac:dyDescent="0.25">
      <c r="E165" s="97"/>
    </row>
    <row r="166" spans="2:9" x14ac:dyDescent="0.25">
      <c r="E166" s="97">
        <v>3</v>
      </c>
      <c r="F166" s="80" t="s">
        <v>250</v>
      </c>
      <c r="G166" s="80"/>
      <c r="H166" s="80"/>
      <c r="I166" s="80"/>
    </row>
    <row r="167" spans="2:9" x14ac:dyDescent="0.25">
      <c r="E167" s="97"/>
      <c r="F167" s="4" t="s">
        <v>251</v>
      </c>
      <c r="G167" s="4"/>
      <c r="H167" s="4"/>
      <c r="I167" s="4"/>
    </row>
    <row r="168" spans="2:9" x14ac:dyDescent="0.25">
      <c r="E168" s="97"/>
      <c r="F168" s="4" t="s">
        <v>254</v>
      </c>
      <c r="G168" s="4"/>
      <c r="H168" s="4"/>
      <c r="I168" s="81"/>
    </row>
    <row r="169" spans="2:9" x14ac:dyDescent="0.25">
      <c r="E169" s="97"/>
    </row>
    <row r="170" spans="2:9" x14ac:dyDescent="0.25">
      <c r="E170" s="97">
        <v>4</v>
      </c>
      <c r="F170" s="80" t="s">
        <v>252</v>
      </c>
      <c r="G170" s="80"/>
      <c r="H170" s="80"/>
      <c r="I170" s="80"/>
    </row>
    <row r="171" spans="2:9" x14ac:dyDescent="0.25">
      <c r="E171" s="97"/>
      <c r="F171" s="4" t="s">
        <v>253</v>
      </c>
      <c r="G171" s="4"/>
      <c r="H171" s="4"/>
      <c r="I171" s="4"/>
    </row>
    <row r="172" spans="2:9" x14ac:dyDescent="0.25">
      <c r="E172" s="97"/>
      <c r="F172" s="4" t="s">
        <v>255</v>
      </c>
      <c r="G172" s="4"/>
      <c r="H172" s="4"/>
      <c r="I172" s="81"/>
    </row>
    <row r="173" spans="2:9" x14ac:dyDescent="0.25">
      <c r="E173" s="97"/>
    </row>
    <row r="174" spans="2:9" x14ac:dyDescent="0.25">
      <c r="E174" s="97">
        <v>5</v>
      </c>
      <c r="F174" s="80" t="s">
        <v>256</v>
      </c>
      <c r="G174" s="80"/>
      <c r="H174" s="80"/>
      <c r="I174" s="80"/>
    </row>
    <row r="175" spans="2:9" x14ac:dyDescent="0.25">
      <c r="E175" s="97"/>
      <c r="F175" s="4" t="s">
        <v>257</v>
      </c>
      <c r="G175" s="4"/>
      <c r="H175" s="4"/>
      <c r="I175" s="4"/>
    </row>
    <row r="176" spans="2:9" x14ac:dyDescent="0.25">
      <c r="E176" s="97"/>
      <c r="F176" s="4" t="s">
        <v>255</v>
      </c>
      <c r="G176" s="4"/>
      <c r="H176" s="4"/>
      <c r="I176" s="81"/>
    </row>
    <row r="177" spans="5:9" x14ac:dyDescent="0.25">
      <c r="E177" s="97"/>
    </row>
    <row r="178" spans="5:9" x14ac:dyDescent="0.25">
      <c r="E178" s="97">
        <v>6</v>
      </c>
      <c r="F178" s="80" t="s">
        <v>258</v>
      </c>
      <c r="G178" s="80"/>
      <c r="H178" s="80"/>
      <c r="I178" s="80"/>
    </row>
    <row r="179" spans="5:9" x14ac:dyDescent="0.25">
      <c r="F179" s="4" t="s">
        <v>259</v>
      </c>
      <c r="G179" s="4"/>
      <c r="H179" s="4"/>
      <c r="I179" s="4"/>
    </row>
    <row r="180" spans="5:9" x14ac:dyDescent="0.25">
      <c r="F180" s="4" t="s">
        <v>255</v>
      </c>
      <c r="G180" s="4"/>
      <c r="H180" s="4"/>
      <c r="I180" s="81"/>
    </row>
  </sheetData>
  <mergeCells count="14">
    <mergeCell ref="C7:F7"/>
    <mergeCell ref="H7:I7"/>
    <mergeCell ref="C76:F76"/>
    <mergeCell ref="H76:I76"/>
    <mergeCell ref="C150:F150"/>
    <mergeCell ref="H150:I150"/>
    <mergeCell ref="A1:I1"/>
    <mergeCell ref="A2:I2"/>
    <mergeCell ref="A3:I3"/>
    <mergeCell ref="A5:A6"/>
    <mergeCell ref="B5:B6"/>
    <mergeCell ref="C5:F6"/>
    <mergeCell ref="G5:G6"/>
    <mergeCell ref="H5:I6"/>
  </mergeCells>
  <pageMargins left="0.7" right="0.3" top="1" bottom="0.75" header="0" footer="0"/>
  <pageSetup paperSize="256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="93" zoomScaleNormal="93" workbookViewId="0">
      <selection activeCell="F19" sqref="F19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21.7109375" customWidth="1"/>
    <col min="10" max="10" width="30.42578125" customWidth="1"/>
    <col min="11" max="11" width="33.42578125" customWidth="1"/>
  </cols>
  <sheetData>
    <row r="1" spans="1:11" ht="18.75" x14ac:dyDescent="0.3">
      <c r="A1" s="177" t="s">
        <v>358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x14ac:dyDescent="0.3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x14ac:dyDescent="0.3">
      <c r="A3" s="177" t="s">
        <v>359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1" ht="15" customHeight="1" x14ac:dyDescent="0.25">
      <c r="A5" s="178" t="s">
        <v>0</v>
      </c>
      <c r="B5" s="178" t="s">
        <v>2</v>
      </c>
      <c r="C5" s="180" t="s">
        <v>68</v>
      </c>
      <c r="D5" s="181"/>
      <c r="E5" s="181"/>
      <c r="F5" s="182"/>
      <c r="G5" s="178" t="s">
        <v>92</v>
      </c>
      <c r="H5" s="180" t="s">
        <v>1</v>
      </c>
      <c r="I5" s="182"/>
      <c r="J5" s="180" t="s">
        <v>162</v>
      </c>
      <c r="K5" s="180" t="s">
        <v>304</v>
      </c>
    </row>
    <row r="6" spans="1:11" ht="15" customHeight="1" x14ac:dyDescent="0.25">
      <c r="A6" s="179"/>
      <c r="B6" s="179"/>
      <c r="C6" s="183"/>
      <c r="D6" s="184"/>
      <c r="E6" s="184"/>
      <c r="F6" s="185"/>
      <c r="G6" s="179"/>
      <c r="H6" s="183"/>
      <c r="I6" s="185"/>
      <c r="J6" s="183"/>
      <c r="K6" s="183"/>
    </row>
    <row r="7" spans="1:11" ht="12" customHeight="1" x14ac:dyDescent="0.25">
      <c r="A7" s="2">
        <v>1</v>
      </c>
      <c r="B7" s="161">
        <v>2</v>
      </c>
      <c r="C7" s="186">
        <v>3</v>
      </c>
      <c r="D7" s="187"/>
      <c r="E7" s="187"/>
      <c r="F7" s="188"/>
      <c r="G7" s="2">
        <v>4</v>
      </c>
      <c r="H7" s="186">
        <v>5</v>
      </c>
      <c r="I7" s="188"/>
      <c r="J7" s="121">
        <v>6</v>
      </c>
      <c r="K7" s="121">
        <v>7</v>
      </c>
    </row>
    <row r="8" spans="1:11" ht="12" customHeight="1" x14ac:dyDescent="0.25">
      <c r="A8" s="1">
        <v>1</v>
      </c>
      <c r="B8" s="12" t="s">
        <v>5</v>
      </c>
      <c r="C8" s="10"/>
      <c r="D8" s="92"/>
      <c r="E8" s="92"/>
      <c r="F8" s="11"/>
      <c r="G8" s="8"/>
      <c r="H8" s="66"/>
      <c r="I8" s="11"/>
      <c r="K8" s="118"/>
    </row>
    <row r="9" spans="1:11" ht="12.75" customHeight="1" x14ac:dyDescent="0.25">
      <c r="A9" s="30"/>
      <c r="B9" s="41" t="s">
        <v>79</v>
      </c>
      <c r="C9" s="16">
        <v>1</v>
      </c>
      <c r="D9" s="166" t="s">
        <v>3</v>
      </c>
      <c r="E9" s="40"/>
      <c r="F9" s="40"/>
      <c r="G9" s="30" t="s">
        <v>4</v>
      </c>
      <c r="H9" s="67" t="s">
        <v>220</v>
      </c>
      <c r="I9" s="93"/>
      <c r="K9" s="120"/>
    </row>
    <row r="10" spans="1:11" x14ac:dyDescent="0.25">
      <c r="A10" s="30"/>
      <c r="B10" s="9"/>
      <c r="C10" s="15">
        <f>C9+1</f>
        <v>2</v>
      </c>
      <c r="D10" s="9" t="s">
        <v>266</v>
      </c>
      <c r="E10" s="9"/>
      <c r="F10" s="9"/>
      <c r="G10" s="6" t="s">
        <v>9</v>
      </c>
      <c r="H10" s="67" t="s">
        <v>221</v>
      </c>
      <c r="I10" s="93"/>
      <c r="K10" s="120"/>
    </row>
    <row r="11" spans="1:11" x14ac:dyDescent="0.25">
      <c r="A11" s="30"/>
      <c r="B11" s="37" t="s">
        <v>88</v>
      </c>
      <c r="C11" s="15">
        <f t="shared" ref="C11:C13" si="0">C10+1</f>
        <v>3</v>
      </c>
      <c r="D11" s="9" t="s">
        <v>72</v>
      </c>
      <c r="E11" s="9"/>
      <c r="F11" s="9"/>
      <c r="G11" s="6" t="s">
        <v>9</v>
      </c>
      <c r="H11" s="61" t="s">
        <v>222</v>
      </c>
      <c r="I11" s="93"/>
      <c r="K11" s="120"/>
    </row>
    <row r="12" spans="1:11" x14ac:dyDescent="0.25">
      <c r="A12" s="30"/>
      <c r="B12" s="37" t="s">
        <v>87</v>
      </c>
      <c r="C12" s="15">
        <f t="shared" si="0"/>
        <v>4</v>
      </c>
      <c r="D12" s="165" t="s">
        <v>57</v>
      </c>
      <c r="E12" s="9"/>
      <c r="F12" s="9"/>
      <c r="G12" s="6" t="s">
        <v>4</v>
      </c>
      <c r="H12" s="67" t="s">
        <v>220</v>
      </c>
      <c r="I12" s="93"/>
      <c r="K12" s="120"/>
    </row>
    <row r="13" spans="1:11" x14ac:dyDescent="0.25">
      <c r="A13" s="30"/>
      <c r="B13" s="37" t="s">
        <v>87</v>
      </c>
      <c r="C13" s="15">
        <f t="shared" si="0"/>
        <v>5</v>
      </c>
      <c r="D13" s="165" t="s">
        <v>74</v>
      </c>
      <c r="E13" s="9"/>
      <c r="F13" s="9"/>
      <c r="G13" s="6" t="s">
        <v>9</v>
      </c>
      <c r="H13" s="67" t="s">
        <v>220</v>
      </c>
      <c r="I13" s="93"/>
      <c r="K13" s="120"/>
    </row>
    <row r="14" spans="1:11" x14ac:dyDescent="0.25">
      <c r="A14" s="30">
        <v>3</v>
      </c>
      <c r="B14" s="36" t="s">
        <v>10</v>
      </c>
      <c r="C14" s="16"/>
      <c r="D14" s="29"/>
      <c r="E14" s="29"/>
      <c r="F14" s="9"/>
      <c r="G14" s="6"/>
      <c r="H14" s="61"/>
      <c r="I14" s="93"/>
      <c r="K14" s="120"/>
    </row>
    <row r="15" spans="1:11" x14ac:dyDescent="0.25">
      <c r="A15" s="30"/>
      <c r="B15" s="37" t="s">
        <v>150</v>
      </c>
      <c r="C15" s="16">
        <f>C13+1</f>
        <v>6</v>
      </c>
      <c r="D15" s="103" t="s">
        <v>8</v>
      </c>
      <c r="E15" s="29"/>
      <c r="F15" s="9"/>
      <c r="G15" s="6" t="s">
        <v>9</v>
      </c>
      <c r="H15" s="61" t="s">
        <v>224</v>
      </c>
      <c r="I15" s="93"/>
      <c r="K15" s="156" t="s">
        <v>340</v>
      </c>
    </row>
    <row r="16" spans="1:11" x14ac:dyDescent="0.25">
      <c r="A16" s="30"/>
      <c r="B16" s="19"/>
      <c r="C16" s="16">
        <f>C15+1</f>
        <v>7</v>
      </c>
      <c r="D16" s="169" t="s">
        <v>33</v>
      </c>
      <c r="E16" s="20"/>
      <c r="F16" s="17"/>
      <c r="G16" s="30" t="s">
        <v>9</v>
      </c>
      <c r="H16" s="61" t="s">
        <v>224</v>
      </c>
      <c r="I16" s="93"/>
      <c r="K16" s="120"/>
    </row>
    <row r="17" spans="1:11" x14ac:dyDescent="0.25">
      <c r="A17" s="30">
        <v>4</v>
      </c>
      <c r="B17" s="36" t="s">
        <v>12</v>
      </c>
      <c r="C17" s="16"/>
      <c r="D17" s="20"/>
      <c r="E17" s="20"/>
      <c r="F17" s="17"/>
      <c r="G17" s="30"/>
      <c r="H17" s="22"/>
      <c r="I17" s="93"/>
      <c r="K17" s="120"/>
    </row>
    <row r="18" spans="1:11" x14ac:dyDescent="0.25">
      <c r="A18" s="30"/>
      <c r="B18" s="37" t="s">
        <v>149</v>
      </c>
      <c r="C18" s="15">
        <f>C16+1</f>
        <v>8</v>
      </c>
      <c r="D18" s="29" t="s">
        <v>11</v>
      </c>
      <c r="E18" s="29"/>
      <c r="F18" s="9"/>
      <c r="G18" s="6" t="s">
        <v>9</v>
      </c>
      <c r="H18" s="14" t="s">
        <v>224</v>
      </c>
      <c r="I18" s="93"/>
      <c r="K18" s="156" t="s">
        <v>338</v>
      </c>
    </row>
    <row r="19" spans="1:11" x14ac:dyDescent="0.25">
      <c r="A19" s="30">
        <v>5</v>
      </c>
      <c r="B19" s="7" t="s">
        <v>147</v>
      </c>
      <c r="C19" s="15"/>
      <c r="D19" s="29"/>
      <c r="E19" s="29"/>
      <c r="F19" s="9"/>
      <c r="G19" s="6"/>
      <c r="H19" s="21"/>
      <c r="I19" s="93"/>
      <c r="K19" s="120"/>
    </row>
    <row r="20" spans="1:11" x14ac:dyDescent="0.25">
      <c r="A20" s="30"/>
      <c r="B20" s="14" t="s">
        <v>148</v>
      </c>
      <c r="C20" s="15">
        <f>C18+1</f>
        <v>9</v>
      </c>
      <c r="D20" s="103" t="s">
        <v>13</v>
      </c>
      <c r="E20" s="29"/>
      <c r="F20" s="9"/>
      <c r="G20" s="6" t="s">
        <v>9</v>
      </c>
      <c r="H20" s="61" t="s">
        <v>346</v>
      </c>
      <c r="I20" s="93"/>
      <c r="K20" s="156" t="s">
        <v>343</v>
      </c>
    </row>
    <row r="21" spans="1:11" x14ac:dyDescent="0.25">
      <c r="A21" s="30">
        <v>7</v>
      </c>
      <c r="B21" s="35" t="s">
        <v>16</v>
      </c>
      <c r="C21" s="32"/>
      <c r="D21" s="29"/>
      <c r="E21" s="29"/>
      <c r="F21" s="29"/>
      <c r="G21" s="6"/>
      <c r="H21" s="61"/>
      <c r="I21" s="93"/>
      <c r="K21" s="120"/>
    </row>
    <row r="22" spans="1:11" x14ac:dyDescent="0.25">
      <c r="A22" s="30"/>
      <c r="B22" s="14" t="s">
        <v>124</v>
      </c>
      <c r="C22" s="16">
        <f>C20+1</f>
        <v>10</v>
      </c>
      <c r="D22" s="165" t="s">
        <v>123</v>
      </c>
      <c r="E22" s="9"/>
      <c r="F22" s="9"/>
      <c r="G22" s="30" t="s">
        <v>9</v>
      </c>
      <c r="H22" s="61" t="s">
        <v>224</v>
      </c>
      <c r="I22" s="93"/>
      <c r="K22" s="120"/>
    </row>
    <row r="23" spans="1:11" x14ac:dyDescent="0.25">
      <c r="A23" s="30">
        <v>8</v>
      </c>
      <c r="B23" s="35" t="s">
        <v>18</v>
      </c>
      <c r="C23" s="21"/>
      <c r="D23" s="29"/>
      <c r="E23" s="29"/>
      <c r="F23" s="9"/>
      <c r="G23" s="7"/>
      <c r="H23" s="21"/>
      <c r="I23" s="93"/>
      <c r="K23" s="120"/>
    </row>
    <row r="24" spans="1:11" x14ac:dyDescent="0.25">
      <c r="A24" s="30"/>
      <c r="B24" s="14" t="s">
        <v>80</v>
      </c>
      <c r="C24" s="15">
        <f>C22+1</f>
        <v>11</v>
      </c>
      <c r="D24" s="165" t="s">
        <v>17</v>
      </c>
      <c r="E24" s="9"/>
      <c r="F24" s="9"/>
      <c r="G24" s="6" t="s">
        <v>9</v>
      </c>
      <c r="H24" s="61" t="s">
        <v>227</v>
      </c>
      <c r="I24" s="93"/>
      <c r="J24" s="155" t="s">
        <v>334</v>
      </c>
      <c r="K24" s="156" t="s">
        <v>333</v>
      </c>
    </row>
    <row r="25" spans="1:11" x14ac:dyDescent="0.25">
      <c r="A25" s="30"/>
      <c r="B25" s="14" t="s">
        <v>81</v>
      </c>
      <c r="C25" s="15">
        <f>C24+1</f>
        <v>12</v>
      </c>
      <c r="D25" s="9" t="s">
        <v>51</v>
      </c>
      <c r="E25" s="9"/>
      <c r="F25" s="9"/>
      <c r="G25" s="6" t="s">
        <v>9</v>
      </c>
      <c r="H25" s="61" t="s">
        <v>227</v>
      </c>
      <c r="I25" s="93"/>
      <c r="K25" s="120"/>
    </row>
    <row r="26" spans="1:11" x14ac:dyDescent="0.25">
      <c r="A26" s="30"/>
      <c r="B26" s="14" t="s">
        <v>83</v>
      </c>
      <c r="C26" s="15">
        <f t="shared" ref="C26:C29" si="1">C25+1</f>
        <v>13</v>
      </c>
      <c r="D26" s="9" t="s">
        <v>69</v>
      </c>
      <c r="E26" s="9"/>
      <c r="F26" s="9"/>
      <c r="G26" s="6" t="s">
        <v>9</v>
      </c>
      <c r="H26" s="61" t="s">
        <v>227</v>
      </c>
      <c r="I26" s="93"/>
      <c r="K26" s="120"/>
    </row>
    <row r="27" spans="1:11" x14ac:dyDescent="0.25">
      <c r="A27" s="30"/>
      <c r="B27" s="14" t="s">
        <v>84</v>
      </c>
      <c r="C27" s="15">
        <f>C26+1</f>
        <v>14</v>
      </c>
      <c r="D27" s="165" t="s">
        <v>27</v>
      </c>
      <c r="E27" s="9"/>
      <c r="F27" s="9"/>
      <c r="G27" s="6" t="s">
        <v>9</v>
      </c>
      <c r="H27" s="61" t="s">
        <v>227</v>
      </c>
      <c r="I27" s="93"/>
      <c r="J27" s="155" t="s">
        <v>334</v>
      </c>
      <c r="K27" s="120"/>
    </row>
    <row r="28" spans="1:11" x14ac:dyDescent="0.25">
      <c r="A28" s="30"/>
      <c r="B28" s="7"/>
      <c r="C28" s="15">
        <f t="shared" si="1"/>
        <v>15</v>
      </c>
      <c r="D28" s="165" t="s">
        <v>28</v>
      </c>
      <c r="E28" s="9"/>
      <c r="F28" s="9"/>
      <c r="G28" s="6" t="s">
        <v>9</v>
      </c>
      <c r="H28" s="61" t="s">
        <v>227</v>
      </c>
      <c r="I28" s="93"/>
      <c r="J28" s="155" t="s">
        <v>334</v>
      </c>
      <c r="K28" s="156" t="s">
        <v>341</v>
      </c>
    </row>
    <row r="29" spans="1:11" x14ac:dyDescent="0.25">
      <c r="A29" s="30"/>
      <c r="B29" s="14" t="s">
        <v>360</v>
      </c>
      <c r="C29" s="15">
        <f t="shared" si="1"/>
        <v>16</v>
      </c>
      <c r="D29" s="165" t="s">
        <v>112</v>
      </c>
      <c r="E29" s="9"/>
      <c r="F29" s="9"/>
      <c r="G29" s="6" t="s">
        <v>9</v>
      </c>
      <c r="H29" s="61" t="s">
        <v>224</v>
      </c>
      <c r="I29" s="93"/>
      <c r="K29" s="120"/>
    </row>
    <row r="30" spans="1:11" x14ac:dyDescent="0.25">
      <c r="A30" s="30"/>
      <c r="B30" s="14" t="s">
        <v>228</v>
      </c>
      <c r="C30" s="15">
        <f>C29+1</f>
        <v>17</v>
      </c>
      <c r="D30" s="9" t="s">
        <v>47</v>
      </c>
      <c r="E30" s="9"/>
      <c r="F30" s="9"/>
      <c r="G30" s="6" t="s">
        <v>9</v>
      </c>
      <c r="H30" s="61" t="s">
        <v>227</v>
      </c>
      <c r="I30" s="93"/>
      <c r="K30" s="120"/>
    </row>
    <row r="31" spans="1:11" x14ac:dyDescent="0.25">
      <c r="A31" s="30"/>
      <c r="B31" s="14"/>
      <c r="C31" s="15"/>
      <c r="D31" s="29"/>
      <c r="E31" s="126"/>
      <c r="F31" s="9"/>
      <c r="G31" s="6"/>
      <c r="H31" s="61"/>
      <c r="I31" s="93"/>
      <c r="K31" s="120"/>
    </row>
    <row r="32" spans="1:11" x14ac:dyDescent="0.25">
      <c r="A32" s="162"/>
      <c r="B32" s="47"/>
      <c r="C32" s="48"/>
      <c r="D32" s="24"/>
      <c r="E32" s="24"/>
      <c r="F32" s="24"/>
      <c r="G32" s="48"/>
      <c r="H32" s="47"/>
      <c r="I32" s="49"/>
      <c r="J32" s="49"/>
      <c r="K32" s="49"/>
    </row>
    <row r="33" spans="1:11" x14ac:dyDescent="0.25">
      <c r="A33" s="32"/>
      <c r="B33" s="77"/>
      <c r="C33" s="28"/>
      <c r="D33" s="29"/>
      <c r="E33" s="29"/>
      <c r="F33" s="29"/>
      <c r="G33" s="28"/>
      <c r="H33" s="77"/>
      <c r="I33" s="106"/>
      <c r="J33" s="106"/>
      <c r="K33" s="106"/>
    </row>
    <row r="34" spans="1:11" x14ac:dyDescent="0.25">
      <c r="A34" s="25"/>
      <c r="B34" s="38"/>
      <c r="C34" s="18"/>
      <c r="D34" s="126"/>
      <c r="E34" s="126"/>
      <c r="F34" s="126"/>
      <c r="G34" s="18"/>
      <c r="H34" s="38"/>
      <c r="I34" s="69"/>
      <c r="J34" s="69"/>
      <c r="K34" s="69"/>
    </row>
    <row r="35" spans="1:11" x14ac:dyDescent="0.25">
      <c r="A35" s="122">
        <v>1</v>
      </c>
      <c r="B35" s="123">
        <v>2</v>
      </c>
      <c r="C35" s="196">
        <v>3</v>
      </c>
      <c r="D35" s="197"/>
      <c r="E35" s="197"/>
      <c r="F35" s="198"/>
      <c r="G35" s="117">
        <v>4</v>
      </c>
      <c r="H35" s="199">
        <v>5</v>
      </c>
      <c r="I35" s="200"/>
      <c r="J35" s="113">
        <v>6</v>
      </c>
      <c r="K35" s="113">
        <v>7</v>
      </c>
    </row>
    <row r="36" spans="1:11" x14ac:dyDescent="0.25">
      <c r="A36" s="30">
        <v>9</v>
      </c>
      <c r="B36" s="7" t="s">
        <v>146</v>
      </c>
      <c r="C36" s="15">
        <f>C30+1</f>
        <v>18</v>
      </c>
      <c r="D36" s="9" t="s">
        <v>20</v>
      </c>
      <c r="E36" s="9"/>
      <c r="F36" s="9"/>
      <c r="G36" s="6" t="s">
        <v>9</v>
      </c>
      <c r="H36" s="61" t="s">
        <v>271</v>
      </c>
      <c r="I36" s="93"/>
      <c r="K36" s="120"/>
    </row>
    <row r="37" spans="1:11" x14ac:dyDescent="0.25">
      <c r="A37" s="16"/>
      <c r="B37" s="21"/>
      <c r="C37" s="15">
        <f>C36+1</f>
        <v>19</v>
      </c>
      <c r="D37" s="170" t="s">
        <v>32</v>
      </c>
      <c r="E37" s="17"/>
      <c r="F37" s="17"/>
      <c r="G37" s="30" t="s">
        <v>9</v>
      </c>
      <c r="H37" s="61" t="s">
        <v>231</v>
      </c>
      <c r="I37" s="93"/>
      <c r="K37" s="120"/>
    </row>
    <row r="38" spans="1:11" x14ac:dyDescent="0.25">
      <c r="A38" s="16">
        <v>10</v>
      </c>
      <c r="B38" s="22" t="s">
        <v>230</v>
      </c>
      <c r="C38" s="15"/>
      <c r="D38" s="20"/>
      <c r="E38" s="20"/>
      <c r="F38" s="17"/>
      <c r="G38" s="30"/>
      <c r="H38" s="61"/>
      <c r="I38" s="93"/>
      <c r="K38" s="120"/>
    </row>
    <row r="39" spans="1:11" x14ac:dyDescent="0.25">
      <c r="A39" s="16"/>
      <c r="B39" s="22" t="s">
        <v>306</v>
      </c>
      <c r="C39" s="15"/>
      <c r="D39" s="20"/>
      <c r="E39" s="20"/>
      <c r="F39" s="17"/>
      <c r="G39" s="30"/>
      <c r="H39" s="61"/>
      <c r="I39" s="93"/>
      <c r="K39" s="120"/>
    </row>
    <row r="40" spans="1:11" x14ac:dyDescent="0.25">
      <c r="A40" s="16"/>
      <c r="B40" s="27" t="s">
        <v>275</v>
      </c>
      <c r="C40" s="15">
        <f>C37+1</f>
        <v>20</v>
      </c>
      <c r="D40" s="169" t="s">
        <v>73</v>
      </c>
      <c r="E40" s="20"/>
      <c r="F40" s="17"/>
      <c r="G40" s="6" t="s">
        <v>9</v>
      </c>
      <c r="H40" s="61" t="s">
        <v>220</v>
      </c>
      <c r="I40" s="93"/>
      <c r="K40" s="120"/>
    </row>
    <row r="41" spans="1:11" x14ac:dyDescent="0.25">
      <c r="A41" s="16">
        <v>11</v>
      </c>
      <c r="B41" s="7" t="s">
        <v>21</v>
      </c>
      <c r="C41" s="15">
        <f t="shared" ref="C41" si="2">C40+1</f>
        <v>21</v>
      </c>
      <c r="D41" s="169" t="s">
        <v>274</v>
      </c>
      <c r="E41" s="20"/>
      <c r="F41" s="17"/>
      <c r="G41" s="6" t="s">
        <v>9</v>
      </c>
      <c r="H41" s="14" t="s">
        <v>238</v>
      </c>
      <c r="I41" s="93"/>
      <c r="K41" s="120"/>
    </row>
    <row r="42" spans="1:11" x14ac:dyDescent="0.25">
      <c r="A42" s="16">
        <v>12</v>
      </c>
      <c r="B42" s="42" t="s">
        <v>31</v>
      </c>
      <c r="C42" s="16"/>
      <c r="D42" s="20"/>
      <c r="E42" s="20"/>
      <c r="F42" s="17"/>
      <c r="G42" s="30"/>
      <c r="H42" s="52"/>
      <c r="I42" s="93"/>
      <c r="K42" s="120"/>
    </row>
    <row r="43" spans="1:11" x14ac:dyDescent="0.25">
      <c r="A43" s="16"/>
      <c r="B43" s="21"/>
      <c r="C43" s="15">
        <f>C41+1</f>
        <v>22</v>
      </c>
      <c r="D43" s="103" t="s">
        <v>19</v>
      </c>
      <c r="E43" s="29"/>
      <c r="F43" s="9"/>
      <c r="G43" s="6" t="s">
        <v>9</v>
      </c>
      <c r="H43" s="61" t="s">
        <v>237</v>
      </c>
      <c r="I43" s="93"/>
      <c r="K43" s="120"/>
    </row>
    <row r="44" spans="1:11" x14ac:dyDescent="0.25">
      <c r="A44" s="16">
        <v>13</v>
      </c>
      <c r="B44" s="35" t="s">
        <v>23</v>
      </c>
      <c r="C44" s="15"/>
      <c r="D44" s="20"/>
      <c r="E44" s="20"/>
      <c r="F44" s="17"/>
      <c r="G44" s="30"/>
      <c r="H44" s="61"/>
      <c r="I44" s="93"/>
      <c r="K44" s="120"/>
    </row>
    <row r="45" spans="1:11" x14ac:dyDescent="0.25">
      <c r="A45" s="16"/>
      <c r="B45" s="14" t="s">
        <v>82</v>
      </c>
      <c r="C45" s="15">
        <f>C43+1</f>
        <v>23</v>
      </c>
      <c r="D45" s="103" t="s">
        <v>22</v>
      </c>
      <c r="E45" s="29"/>
      <c r="F45" s="9"/>
      <c r="G45" s="6" t="s">
        <v>9</v>
      </c>
      <c r="H45" s="61" t="s">
        <v>234</v>
      </c>
      <c r="I45" s="93"/>
      <c r="J45" s="155" t="s">
        <v>337</v>
      </c>
      <c r="K45" s="120"/>
    </row>
    <row r="46" spans="1:11" x14ac:dyDescent="0.25">
      <c r="A46" s="16"/>
      <c r="B46" s="14" t="s">
        <v>277</v>
      </c>
      <c r="C46" s="15">
        <f>C45+1</f>
        <v>24</v>
      </c>
      <c r="D46" s="103" t="s">
        <v>26</v>
      </c>
      <c r="E46" s="29"/>
      <c r="F46" s="9"/>
      <c r="G46" s="6" t="s">
        <v>9</v>
      </c>
      <c r="H46" s="61" t="s">
        <v>234</v>
      </c>
      <c r="I46" s="93"/>
      <c r="J46" s="155" t="s">
        <v>339</v>
      </c>
      <c r="K46" s="120"/>
    </row>
    <row r="47" spans="1:11" x14ac:dyDescent="0.25">
      <c r="A47" s="16"/>
      <c r="B47" s="7"/>
      <c r="C47" s="15">
        <f t="shared" ref="C47" si="3">C46+1</f>
        <v>25</v>
      </c>
      <c r="D47" s="88" t="s">
        <v>113</v>
      </c>
      <c r="E47" s="88"/>
      <c r="F47" s="51"/>
      <c r="G47" s="6" t="s">
        <v>9</v>
      </c>
      <c r="H47" s="61" t="s">
        <v>232</v>
      </c>
      <c r="I47" s="93"/>
      <c r="K47" s="120"/>
    </row>
    <row r="48" spans="1:11" x14ac:dyDescent="0.25">
      <c r="A48" s="16"/>
      <c r="B48" s="14"/>
      <c r="C48" s="15">
        <f>C47+1</f>
        <v>26</v>
      </c>
      <c r="D48" s="86" t="s">
        <v>235</v>
      </c>
      <c r="E48" s="59"/>
      <c r="F48" s="60"/>
      <c r="G48" s="6" t="s">
        <v>9</v>
      </c>
      <c r="H48" s="61" t="s">
        <v>236</v>
      </c>
      <c r="I48" s="93"/>
      <c r="K48" s="120"/>
    </row>
    <row r="49" spans="1:11" x14ac:dyDescent="0.25">
      <c r="A49" s="16">
        <v>14</v>
      </c>
      <c r="B49" s="43" t="s">
        <v>143</v>
      </c>
      <c r="C49" s="16"/>
      <c r="D49" s="20"/>
      <c r="E49" s="20"/>
      <c r="F49" s="17"/>
      <c r="G49" s="30"/>
      <c r="H49" s="52"/>
      <c r="I49" s="93"/>
      <c r="K49" s="120"/>
    </row>
    <row r="50" spans="1:11" x14ac:dyDescent="0.25">
      <c r="A50" s="16"/>
      <c r="B50" s="27" t="s">
        <v>116</v>
      </c>
      <c r="C50" s="16">
        <f>C48+1</f>
        <v>27</v>
      </c>
      <c r="D50" s="20" t="s">
        <v>30</v>
      </c>
      <c r="E50" s="20"/>
      <c r="F50" s="17"/>
      <c r="G50" s="30" t="s">
        <v>9</v>
      </c>
      <c r="H50" s="61" t="s">
        <v>310</v>
      </c>
      <c r="I50" s="93"/>
      <c r="K50" s="120"/>
    </row>
    <row r="51" spans="1:11" x14ac:dyDescent="0.25">
      <c r="A51" s="16">
        <v>15</v>
      </c>
      <c r="B51" s="35" t="s">
        <v>36</v>
      </c>
      <c r="C51" s="16"/>
      <c r="D51" s="20"/>
      <c r="E51" s="20"/>
      <c r="F51" s="17"/>
      <c r="G51" s="30"/>
      <c r="H51" s="22"/>
      <c r="I51" s="93"/>
      <c r="K51" s="120"/>
    </row>
    <row r="52" spans="1:11" x14ac:dyDescent="0.25">
      <c r="A52" s="16"/>
      <c r="B52" s="14" t="s">
        <v>85</v>
      </c>
      <c r="C52" s="16">
        <f>C50+1</f>
        <v>28</v>
      </c>
      <c r="D52" s="9" t="s">
        <v>35</v>
      </c>
      <c r="E52" s="9"/>
      <c r="F52" s="9"/>
      <c r="G52" s="6" t="s">
        <v>9</v>
      </c>
      <c r="H52" s="61" t="s">
        <v>234</v>
      </c>
      <c r="I52" s="93"/>
      <c r="K52" s="120"/>
    </row>
    <row r="53" spans="1:11" x14ac:dyDescent="0.25">
      <c r="A53" s="16"/>
      <c r="B53" s="14"/>
      <c r="C53" s="16">
        <f>C52+1</f>
        <v>29</v>
      </c>
      <c r="D53" s="165" t="s">
        <v>54</v>
      </c>
      <c r="E53" s="9"/>
      <c r="F53" s="9"/>
      <c r="G53" s="6" t="s">
        <v>9</v>
      </c>
      <c r="H53" s="61" t="s">
        <v>347</v>
      </c>
      <c r="I53" s="93"/>
      <c r="J53" s="155" t="s">
        <v>334</v>
      </c>
      <c r="K53" s="156" t="s">
        <v>335</v>
      </c>
    </row>
    <row r="54" spans="1:11" x14ac:dyDescent="0.25">
      <c r="A54" s="30">
        <v>16</v>
      </c>
      <c r="B54" s="33" t="s">
        <v>91</v>
      </c>
      <c r="C54" s="63"/>
      <c r="D54" s="64"/>
      <c r="E54" s="64"/>
      <c r="F54" s="70"/>
      <c r="G54" s="13"/>
      <c r="H54" s="63"/>
      <c r="I54" s="93"/>
      <c r="K54" s="120"/>
    </row>
    <row r="55" spans="1:11" x14ac:dyDescent="0.25">
      <c r="A55" s="30"/>
      <c r="B55" s="7" t="s">
        <v>58</v>
      </c>
      <c r="C55" s="16">
        <f>C53+1</f>
        <v>30</v>
      </c>
      <c r="D55" s="165" t="s">
        <v>55</v>
      </c>
      <c r="E55" s="29"/>
      <c r="F55" s="29"/>
      <c r="G55" s="6" t="s">
        <v>9</v>
      </c>
      <c r="H55" s="61" t="s">
        <v>238</v>
      </c>
      <c r="I55" s="93"/>
      <c r="J55" s="155" t="s">
        <v>334</v>
      </c>
      <c r="K55" s="156" t="s">
        <v>345</v>
      </c>
    </row>
    <row r="56" spans="1:11" x14ac:dyDescent="0.25">
      <c r="A56" s="30">
        <v>17</v>
      </c>
      <c r="B56" s="36" t="s">
        <v>144</v>
      </c>
      <c r="C56" s="16"/>
      <c r="D56" s="20"/>
      <c r="E56" s="20"/>
      <c r="F56" s="20"/>
      <c r="G56" s="26"/>
      <c r="H56" s="22"/>
      <c r="I56" s="93"/>
      <c r="K56" s="120"/>
    </row>
    <row r="57" spans="1:11" x14ac:dyDescent="0.25">
      <c r="A57" s="26"/>
      <c r="B57" s="37" t="s">
        <v>76</v>
      </c>
      <c r="C57" s="16">
        <f>C55+1</f>
        <v>31</v>
      </c>
      <c r="D57" s="29" t="s">
        <v>53</v>
      </c>
      <c r="E57" s="29"/>
      <c r="F57" s="9"/>
      <c r="G57" s="6" t="s">
        <v>9</v>
      </c>
      <c r="H57" s="105" t="s">
        <v>224</v>
      </c>
      <c r="I57" s="94"/>
      <c r="J57" s="69"/>
      <c r="K57" s="119"/>
    </row>
    <row r="58" spans="1:11" x14ac:dyDescent="0.25">
      <c r="A58" s="71"/>
      <c r="B58" s="162"/>
      <c r="C58" s="162"/>
      <c r="D58" s="24"/>
      <c r="E58" s="24"/>
      <c r="F58" s="24"/>
      <c r="G58" s="48"/>
      <c r="H58" s="28"/>
      <c r="I58" s="77"/>
    </row>
    <row r="60" spans="1:11" x14ac:dyDescent="0.25">
      <c r="H60" t="s">
        <v>348</v>
      </c>
      <c r="I60" s="157">
        <v>21</v>
      </c>
    </row>
  </sheetData>
  <mergeCells count="14">
    <mergeCell ref="C7:F7"/>
    <mergeCell ref="H7:I7"/>
    <mergeCell ref="C35:F35"/>
    <mergeCell ref="H35:I35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4" sqref="G4"/>
    </sheetView>
  </sheetViews>
  <sheetFormatPr defaultRowHeight="15" x14ac:dyDescent="0.25"/>
  <cols>
    <col min="1" max="1" width="4.28515625" customWidth="1"/>
  </cols>
  <sheetData>
    <row r="1" spans="1:7" x14ac:dyDescent="0.25">
      <c r="A1" s="204" t="s">
        <v>302</v>
      </c>
      <c r="B1" s="204"/>
      <c r="C1" s="204"/>
      <c r="D1" s="204"/>
      <c r="E1" s="204"/>
      <c r="F1" s="204"/>
      <c r="G1" s="204"/>
    </row>
    <row r="2" spans="1:7" x14ac:dyDescent="0.25">
      <c r="A2" s="204" t="s">
        <v>301</v>
      </c>
      <c r="B2" s="204"/>
      <c r="C2" s="204"/>
      <c r="D2" s="204"/>
      <c r="E2" s="204"/>
      <c r="F2" s="204"/>
      <c r="G2" s="204"/>
    </row>
    <row r="4" spans="1:7" x14ac:dyDescent="0.25">
      <c r="A4" s="109" t="s">
        <v>295</v>
      </c>
      <c r="B4" s="201" t="s">
        <v>1</v>
      </c>
      <c r="C4" s="202"/>
      <c r="D4" s="202"/>
      <c r="E4" s="202"/>
      <c r="F4" s="203"/>
      <c r="G4" s="113" t="s">
        <v>296</v>
      </c>
    </row>
    <row r="5" spans="1:7" x14ac:dyDescent="0.25">
      <c r="A5" s="113">
        <v>1</v>
      </c>
      <c r="B5" s="110" t="s">
        <v>311</v>
      </c>
      <c r="C5" s="111"/>
      <c r="D5" s="111"/>
      <c r="E5" s="111"/>
      <c r="F5" s="112"/>
      <c r="G5" s="113" t="e">
        <f>sawit!#REF!</f>
        <v>#REF!</v>
      </c>
    </row>
    <row r="6" spans="1:7" x14ac:dyDescent="0.25">
      <c r="A6" s="113">
        <v>2</v>
      </c>
      <c r="B6" s="110" t="s">
        <v>297</v>
      </c>
      <c r="C6" s="111"/>
      <c r="D6" s="111"/>
      <c r="E6" s="111"/>
      <c r="F6" s="112"/>
      <c r="G6" s="113">
        <f>Kelapa!C19</f>
        <v>6</v>
      </c>
    </row>
    <row r="7" spans="1:7" x14ac:dyDescent="0.25">
      <c r="A7" s="113">
        <v>3</v>
      </c>
      <c r="B7" s="110" t="s">
        <v>298</v>
      </c>
      <c r="C7" s="111"/>
      <c r="D7" s="111"/>
      <c r="E7" s="111"/>
      <c r="F7" s="112"/>
      <c r="G7" s="113" t="e">
        <f>'BATU BARA'!#REF!</f>
        <v>#REF!</v>
      </c>
    </row>
    <row r="8" spans="1:7" x14ac:dyDescent="0.25">
      <c r="A8" s="113">
        <v>4</v>
      </c>
      <c r="B8" s="110" t="s">
        <v>299</v>
      </c>
      <c r="C8" s="111"/>
      <c r="D8" s="111"/>
      <c r="E8" s="111"/>
      <c r="F8" s="112"/>
      <c r="G8" s="113">
        <v>5</v>
      </c>
    </row>
    <row r="9" spans="1:7" x14ac:dyDescent="0.25">
      <c r="A9" s="113">
        <v>5</v>
      </c>
      <c r="B9" s="110" t="s">
        <v>300</v>
      </c>
      <c r="C9" s="111"/>
      <c r="D9" s="111"/>
      <c r="E9" s="111"/>
      <c r="F9" s="112"/>
      <c r="G9" s="113">
        <f>Sagu!C31</f>
        <v>22</v>
      </c>
    </row>
    <row r="10" spans="1:7" x14ac:dyDescent="0.25">
      <c r="A10" s="113">
        <v>6</v>
      </c>
      <c r="B10" s="110" t="s">
        <v>315</v>
      </c>
      <c r="C10" s="111"/>
      <c r="D10" s="111"/>
      <c r="E10" s="111"/>
      <c r="F10" s="112"/>
      <c r="G10" s="113">
        <f>PINANG!C9</f>
        <v>1</v>
      </c>
    </row>
    <row r="11" spans="1:7" x14ac:dyDescent="0.25">
      <c r="A11" s="113">
        <v>7</v>
      </c>
      <c r="B11" s="110" t="s">
        <v>312</v>
      </c>
      <c r="C11" s="111"/>
      <c r="D11" s="111"/>
      <c r="E11" s="111"/>
      <c r="F11" s="112"/>
      <c r="G11" s="113" t="e">
        <f>#REF!</f>
        <v>#REF!</v>
      </c>
    </row>
    <row r="12" spans="1:7" x14ac:dyDescent="0.25">
      <c r="A12" s="113">
        <v>8</v>
      </c>
      <c r="B12" s="110" t="s">
        <v>313</v>
      </c>
      <c r="C12" s="111"/>
      <c r="D12" s="111"/>
      <c r="E12" s="111"/>
      <c r="F12" s="112"/>
      <c r="G12" s="113" t="e">
        <f>#REF!</f>
        <v>#REF!</v>
      </c>
    </row>
    <row r="13" spans="1:7" x14ac:dyDescent="0.25">
      <c r="A13" s="113">
        <v>9</v>
      </c>
      <c r="B13" s="110" t="s">
        <v>314</v>
      </c>
      <c r="C13" s="111"/>
      <c r="D13" s="111"/>
      <c r="E13" s="111"/>
      <c r="F13" s="112"/>
      <c r="G13" s="113">
        <f>'[1]Tambang Pasir'!$C$14</f>
        <v>4</v>
      </c>
    </row>
    <row r="14" spans="1:7" x14ac:dyDescent="0.25">
      <c r="A14" s="113">
        <v>10</v>
      </c>
      <c r="B14" s="110" t="s">
        <v>316</v>
      </c>
      <c r="C14" s="111"/>
      <c r="D14" s="111"/>
      <c r="E14" s="111"/>
      <c r="F14" s="112"/>
      <c r="G14" s="113">
        <f>[1]Hotel!$C$13</f>
        <v>4</v>
      </c>
    </row>
    <row r="15" spans="1:7" x14ac:dyDescent="0.25">
      <c r="A15" s="113">
        <v>11</v>
      </c>
      <c r="B15" s="110" t="s">
        <v>317</v>
      </c>
      <c r="C15" s="111"/>
      <c r="D15" s="111"/>
      <c r="E15" s="111"/>
      <c r="F15" s="112"/>
      <c r="G15" s="113">
        <f>'[1]Baching plant  Beton'!$C$14</f>
        <v>4</v>
      </c>
    </row>
    <row r="16" spans="1:7" x14ac:dyDescent="0.25">
      <c r="A16" s="113">
        <v>12</v>
      </c>
      <c r="B16" s="110" t="s">
        <v>155</v>
      </c>
      <c r="C16" s="111"/>
      <c r="D16" s="111"/>
      <c r="E16" s="111"/>
      <c r="F16" s="112"/>
      <c r="G16" s="113">
        <f>[1]Kontruksi!$C$26</f>
        <v>0</v>
      </c>
    </row>
    <row r="17" spans="1:7" x14ac:dyDescent="0.25">
      <c r="A17" s="113">
        <v>13</v>
      </c>
      <c r="B17" s="110" t="s">
        <v>318</v>
      </c>
      <c r="C17" s="111"/>
      <c r="D17" s="111"/>
      <c r="E17" s="111"/>
      <c r="F17" s="112"/>
      <c r="G17" s="113" t="e">
        <f>#REF!</f>
        <v>#REF!</v>
      </c>
    </row>
    <row r="18" spans="1:7" x14ac:dyDescent="0.25">
      <c r="A18" s="109"/>
      <c r="B18" s="110"/>
      <c r="C18" s="111"/>
      <c r="D18" s="111"/>
      <c r="E18" s="111"/>
      <c r="F18" s="112"/>
      <c r="G18" s="109" t="e">
        <f>SUM(G5:G17)</f>
        <v>#REF!</v>
      </c>
    </row>
  </sheetData>
  <mergeCells count="3">
    <mergeCell ref="B4:F4"/>
    <mergeCell ref="A1:G1"/>
    <mergeCell ref="A2:G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4"/>
  <sheetViews>
    <sheetView zoomScale="93" zoomScaleNormal="93" workbookViewId="0">
      <selection activeCell="A4" sqref="A4:I4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36.42578125" customWidth="1"/>
  </cols>
  <sheetData>
    <row r="2" spans="1:9" ht="18.75" x14ac:dyDescent="0.3">
      <c r="A2" s="177" t="s">
        <v>362</v>
      </c>
      <c r="B2" s="177"/>
      <c r="C2" s="177"/>
      <c r="D2" s="177"/>
      <c r="E2" s="177"/>
      <c r="F2" s="177"/>
      <c r="G2" s="177"/>
      <c r="H2" s="177"/>
      <c r="I2" s="177"/>
    </row>
    <row r="3" spans="1:9" ht="18.75" x14ac:dyDescent="0.3">
      <c r="A3" s="177" t="s">
        <v>269</v>
      </c>
      <c r="B3" s="177"/>
      <c r="C3" s="177"/>
      <c r="D3" s="177"/>
      <c r="E3" s="177"/>
      <c r="F3" s="177"/>
      <c r="G3" s="177"/>
      <c r="H3" s="177"/>
      <c r="I3" s="177"/>
    </row>
    <row r="4" spans="1:9" ht="18.75" x14ac:dyDescent="0.3">
      <c r="A4" s="177" t="s">
        <v>359</v>
      </c>
      <c r="B4" s="177"/>
      <c r="C4" s="177"/>
      <c r="D4" s="177"/>
      <c r="E4" s="177"/>
      <c r="F4" s="177"/>
      <c r="G4" s="177"/>
      <c r="H4" s="177"/>
      <c r="I4" s="177"/>
    </row>
    <row r="5" spans="1:9" ht="12" customHeight="1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 x14ac:dyDescent="0.25">
      <c r="A6" s="178" t="s">
        <v>0</v>
      </c>
      <c r="B6" s="178" t="s">
        <v>2</v>
      </c>
      <c r="C6" s="180" t="s">
        <v>68</v>
      </c>
      <c r="D6" s="181"/>
      <c r="E6" s="181"/>
      <c r="F6" s="182"/>
      <c r="G6" s="178" t="s">
        <v>92</v>
      </c>
      <c r="H6" s="180" t="s">
        <v>1</v>
      </c>
      <c r="I6" s="182"/>
    </row>
    <row r="7" spans="1:9" ht="15" customHeight="1" x14ac:dyDescent="0.25">
      <c r="A7" s="179"/>
      <c r="B7" s="179"/>
      <c r="C7" s="183"/>
      <c r="D7" s="184"/>
      <c r="E7" s="184"/>
      <c r="F7" s="185"/>
      <c r="G7" s="179"/>
      <c r="H7" s="183"/>
      <c r="I7" s="185"/>
    </row>
    <row r="8" spans="1:9" ht="12" customHeight="1" x14ac:dyDescent="0.25">
      <c r="A8" s="2">
        <v>1</v>
      </c>
      <c r="B8" s="115">
        <v>2</v>
      </c>
      <c r="C8" s="186">
        <v>3</v>
      </c>
      <c r="D8" s="187"/>
      <c r="E8" s="187"/>
      <c r="F8" s="188"/>
      <c r="G8" s="2">
        <v>4</v>
      </c>
      <c r="H8" s="186">
        <v>5</v>
      </c>
      <c r="I8" s="188"/>
    </row>
    <row r="9" spans="1:9" ht="12" customHeight="1" x14ac:dyDescent="0.25">
      <c r="A9" s="1">
        <v>1</v>
      </c>
      <c r="B9" s="12" t="s">
        <v>5</v>
      </c>
      <c r="C9" s="10"/>
      <c r="D9" s="92"/>
      <c r="E9" s="92"/>
      <c r="F9" s="11"/>
      <c r="G9" s="8"/>
      <c r="H9" s="66"/>
      <c r="I9" s="11"/>
    </row>
    <row r="10" spans="1:9" ht="12.75" customHeight="1" x14ac:dyDescent="0.25">
      <c r="A10" s="30"/>
      <c r="B10" s="41" t="s">
        <v>79</v>
      </c>
      <c r="C10" s="16">
        <v>1</v>
      </c>
      <c r="D10" s="40" t="s">
        <v>3</v>
      </c>
      <c r="E10" s="40"/>
      <c r="F10" s="40"/>
      <c r="G10" s="30" t="s">
        <v>4</v>
      </c>
      <c r="H10" s="67" t="s">
        <v>220</v>
      </c>
      <c r="I10" s="93"/>
    </row>
    <row r="11" spans="1:9" x14ac:dyDescent="0.25">
      <c r="A11" s="30"/>
      <c r="B11" s="37" t="s">
        <v>87</v>
      </c>
      <c r="C11" s="15">
        <f>C10+1</f>
        <v>2</v>
      </c>
      <c r="D11" s="9" t="s">
        <v>57</v>
      </c>
      <c r="E11" s="9"/>
      <c r="F11" s="9"/>
      <c r="G11" s="6" t="s">
        <v>4</v>
      </c>
      <c r="H11" s="67" t="s">
        <v>220</v>
      </c>
      <c r="I11" s="93"/>
    </row>
    <row r="12" spans="1:9" x14ac:dyDescent="0.25">
      <c r="A12" s="30"/>
      <c r="B12" s="37" t="s">
        <v>87</v>
      </c>
      <c r="C12" s="15">
        <f t="shared" ref="C12:C15" si="0">C11+1</f>
        <v>3</v>
      </c>
      <c r="D12" s="9" t="s">
        <v>74</v>
      </c>
      <c r="E12" s="9"/>
      <c r="F12" s="9"/>
      <c r="G12" s="6" t="s">
        <v>9</v>
      </c>
      <c r="H12" s="67" t="s">
        <v>220</v>
      </c>
      <c r="I12" s="93"/>
    </row>
    <row r="13" spans="1:9" x14ac:dyDescent="0.25">
      <c r="A13" s="30"/>
      <c r="B13" s="37" t="s">
        <v>86</v>
      </c>
      <c r="C13" s="15">
        <f t="shared" si="0"/>
        <v>4</v>
      </c>
      <c r="D13" s="9" t="s">
        <v>115</v>
      </c>
      <c r="E13" s="9"/>
      <c r="F13" s="9"/>
      <c r="G13" s="6" t="s">
        <v>9</v>
      </c>
      <c r="H13" s="61" t="s">
        <v>218</v>
      </c>
      <c r="I13" s="93"/>
    </row>
    <row r="14" spans="1:9" x14ac:dyDescent="0.25">
      <c r="A14" s="30"/>
      <c r="B14" s="37"/>
      <c r="C14" s="15">
        <f>C13+1</f>
        <v>5</v>
      </c>
      <c r="D14" s="29" t="s">
        <v>136</v>
      </c>
      <c r="E14" s="29"/>
      <c r="F14" s="29"/>
      <c r="G14" s="6" t="s">
        <v>9</v>
      </c>
      <c r="H14" s="61" t="s">
        <v>265</v>
      </c>
      <c r="I14" s="93"/>
    </row>
    <row r="15" spans="1:9" x14ac:dyDescent="0.25">
      <c r="A15" s="30"/>
      <c r="B15" s="37"/>
      <c r="C15" s="15">
        <f t="shared" si="0"/>
        <v>6</v>
      </c>
      <c r="D15" s="29" t="s">
        <v>264</v>
      </c>
      <c r="E15" s="29"/>
      <c r="F15" s="29"/>
      <c r="G15" s="6" t="s">
        <v>9</v>
      </c>
      <c r="H15" s="61" t="s">
        <v>265</v>
      </c>
      <c r="I15" s="93"/>
    </row>
    <row r="16" spans="1:9" x14ac:dyDescent="0.25">
      <c r="A16" s="30"/>
      <c r="B16" s="37" t="s">
        <v>284</v>
      </c>
      <c r="C16" s="15">
        <f>C15+1</f>
        <v>7</v>
      </c>
      <c r="D16" s="29" t="s">
        <v>285</v>
      </c>
      <c r="E16" s="29"/>
      <c r="F16" s="29"/>
      <c r="G16" s="6" t="s">
        <v>9</v>
      </c>
      <c r="H16" s="61" t="s">
        <v>286</v>
      </c>
      <c r="I16" s="93"/>
    </row>
    <row r="17" spans="1:9" x14ac:dyDescent="0.25">
      <c r="A17" s="30">
        <v>2</v>
      </c>
      <c r="B17" s="39" t="s">
        <v>89</v>
      </c>
      <c r="C17" s="16"/>
      <c r="D17" s="29"/>
      <c r="E17" s="29"/>
      <c r="F17" s="9"/>
      <c r="G17" s="6"/>
      <c r="H17" s="61"/>
      <c r="I17" s="93"/>
    </row>
    <row r="18" spans="1:9" x14ac:dyDescent="0.25">
      <c r="A18" s="30"/>
      <c r="B18" s="37" t="s">
        <v>90</v>
      </c>
      <c r="C18" s="16">
        <f>C16+1</f>
        <v>8</v>
      </c>
      <c r="D18" s="29" t="s">
        <v>75</v>
      </c>
      <c r="E18" s="29"/>
      <c r="F18" s="9"/>
      <c r="G18" s="6" t="s">
        <v>9</v>
      </c>
      <c r="H18" s="61" t="s">
        <v>303</v>
      </c>
      <c r="I18" s="93"/>
    </row>
    <row r="19" spans="1:9" x14ac:dyDescent="0.25">
      <c r="A19" s="30"/>
      <c r="B19" s="37"/>
      <c r="C19" s="16">
        <f>C18+1</f>
        <v>9</v>
      </c>
      <c r="D19" s="9" t="s">
        <v>71</v>
      </c>
      <c r="E19" s="9"/>
      <c r="F19" s="9"/>
      <c r="G19" s="6" t="s">
        <v>9</v>
      </c>
      <c r="H19" s="14" t="s">
        <v>219</v>
      </c>
      <c r="I19" s="93"/>
    </row>
    <row r="20" spans="1:9" x14ac:dyDescent="0.25">
      <c r="A20" s="30">
        <v>3</v>
      </c>
      <c r="B20" s="36" t="s">
        <v>10</v>
      </c>
      <c r="C20" s="16"/>
      <c r="D20" s="29"/>
      <c r="E20" s="29"/>
      <c r="F20" s="9"/>
      <c r="G20" s="6"/>
      <c r="H20" s="61"/>
      <c r="I20" s="93"/>
    </row>
    <row r="21" spans="1:9" x14ac:dyDescent="0.25">
      <c r="A21" s="30"/>
      <c r="B21" s="37" t="s">
        <v>150</v>
      </c>
      <c r="C21" s="16">
        <f>C19+1</f>
        <v>10</v>
      </c>
      <c r="D21" s="29" t="s">
        <v>8</v>
      </c>
      <c r="E21" s="29"/>
      <c r="F21" s="9"/>
      <c r="G21" s="6" t="s">
        <v>9</v>
      </c>
      <c r="H21" s="61" t="s">
        <v>224</v>
      </c>
      <c r="I21" s="93"/>
    </row>
    <row r="22" spans="1:9" x14ac:dyDescent="0.25">
      <c r="A22" s="30"/>
      <c r="B22" s="19"/>
      <c r="C22" s="16">
        <f>C21+1</f>
        <v>11</v>
      </c>
      <c r="D22" s="20" t="s">
        <v>33</v>
      </c>
      <c r="E22" s="20"/>
      <c r="F22" s="17"/>
      <c r="G22" s="30" t="s">
        <v>9</v>
      </c>
      <c r="H22" s="61" t="s">
        <v>224</v>
      </c>
      <c r="I22" s="93"/>
    </row>
    <row r="23" spans="1:9" x14ac:dyDescent="0.25">
      <c r="A23" s="30">
        <v>4</v>
      </c>
      <c r="B23" s="36" t="s">
        <v>12</v>
      </c>
      <c r="C23" s="16"/>
      <c r="D23" s="20"/>
      <c r="E23" s="20"/>
      <c r="F23" s="17"/>
      <c r="G23" s="30"/>
      <c r="H23" s="22"/>
      <c r="I23" s="93"/>
    </row>
    <row r="24" spans="1:9" x14ac:dyDescent="0.25">
      <c r="A24" s="30"/>
      <c r="B24" s="37" t="s">
        <v>149</v>
      </c>
      <c r="C24" s="15">
        <f>C22+1</f>
        <v>12</v>
      </c>
      <c r="D24" s="29" t="s">
        <v>11</v>
      </c>
      <c r="E24" s="29"/>
      <c r="F24" s="9"/>
      <c r="G24" s="6" t="s">
        <v>9</v>
      </c>
      <c r="H24" s="14" t="s">
        <v>224</v>
      </c>
      <c r="I24" s="93"/>
    </row>
    <row r="25" spans="1:9" x14ac:dyDescent="0.25">
      <c r="A25" s="30"/>
      <c r="B25" s="9"/>
      <c r="C25" s="15">
        <f>C24+1</f>
        <v>13</v>
      </c>
      <c r="D25" s="29" t="s">
        <v>139</v>
      </c>
      <c r="E25" s="29"/>
      <c r="F25" s="9"/>
      <c r="G25" s="6" t="s">
        <v>9</v>
      </c>
      <c r="H25" s="14" t="s">
        <v>263</v>
      </c>
      <c r="I25" s="93"/>
    </row>
    <row r="26" spans="1:9" x14ac:dyDescent="0.25">
      <c r="A26" s="30"/>
      <c r="B26" s="14"/>
      <c r="C26" s="15">
        <f>C25+1</f>
        <v>14</v>
      </c>
      <c r="D26" s="96" t="s">
        <v>189</v>
      </c>
      <c r="E26" s="96"/>
      <c r="F26" s="65"/>
      <c r="G26" s="6" t="s">
        <v>9</v>
      </c>
      <c r="H26" s="61" t="s">
        <v>190</v>
      </c>
      <c r="I26" s="93"/>
    </row>
    <row r="27" spans="1:9" x14ac:dyDescent="0.25">
      <c r="A27" s="30"/>
      <c r="B27" s="14"/>
      <c r="C27" s="15">
        <f t="shared" ref="C27" si="1">C26+1</f>
        <v>15</v>
      </c>
      <c r="D27" s="86" t="s">
        <v>191</v>
      </c>
      <c r="E27" s="86"/>
      <c r="F27" s="60"/>
      <c r="G27" s="6" t="s">
        <v>9</v>
      </c>
      <c r="H27" s="61" t="s">
        <v>192</v>
      </c>
      <c r="I27" s="93"/>
    </row>
    <row r="28" spans="1:9" x14ac:dyDescent="0.25">
      <c r="A28" s="30">
        <v>5</v>
      </c>
      <c r="B28" s="7" t="s">
        <v>147</v>
      </c>
      <c r="C28" s="15"/>
      <c r="D28" s="29"/>
      <c r="E28" s="29"/>
      <c r="F28" s="9"/>
      <c r="G28" s="6"/>
      <c r="H28" s="21"/>
      <c r="I28" s="93"/>
    </row>
    <row r="29" spans="1:9" x14ac:dyDescent="0.25">
      <c r="A29" s="30"/>
      <c r="B29" s="14" t="s">
        <v>148</v>
      </c>
      <c r="C29" s="15">
        <f>C27+1</f>
        <v>16</v>
      </c>
      <c r="D29" s="29" t="s">
        <v>13</v>
      </c>
      <c r="E29" s="29"/>
      <c r="F29" s="9"/>
      <c r="G29" s="6" t="s">
        <v>9</v>
      </c>
      <c r="H29" s="61" t="s">
        <v>224</v>
      </c>
      <c r="I29" s="93"/>
    </row>
    <row r="30" spans="1:9" x14ac:dyDescent="0.25">
      <c r="A30" s="30"/>
      <c r="B30" s="7"/>
      <c r="C30" s="15">
        <f>C29+1</f>
        <v>17</v>
      </c>
      <c r="D30" s="29" t="s">
        <v>56</v>
      </c>
      <c r="E30" s="29"/>
      <c r="F30" s="9"/>
      <c r="G30" s="6" t="s">
        <v>9</v>
      </c>
      <c r="H30" s="61" t="s">
        <v>52</v>
      </c>
      <c r="I30" s="93"/>
    </row>
    <row r="31" spans="1:9" x14ac:dyDescent="0.25">
      <c r="A31" s="30">
        <v>6</v>
      </c>
      <c r="B31" s="35" t="s">
        <v>15</v>
      </c>
      <c r="C31" s="19"/>
      <c r="D31" s="20"/>
      <c r="E31" s="20"/>
      <c r="F31" s="17"/>
      <c r="G31" s="26"/>
      <c r="H31" s="22"/>
      <c r="I31" s="93"/>
    </row>
    <row r="32" spans="1:9" x14ac:dyDescent="0.25">
      <c r="A32" s="30"/>
      <c r="B32" s="14" t="s">
        <v>97</v>
      </c>
      <c r="C32" s="32">
        <f>C30+1</f>
        <v>18</v>
      </c>
      <c r="D32" s="29" t="s">
        <v>43</v>
      </c>
      <c r="E32" s="29"/>
      <c r="F32" s="9"/>
      <c r="G32" s="6" t="s">
        <v>9</v>
      </c>
      <c r="H32" s="61" t="s">
        <v>44</v>
      </c>
      <c r="I32" s="93"/>
    </row>
    <row r="33" spans="1:9" x14ac:dyDescent="0.25">
      <c r="A33" s="30"/>
      <c r="B33" s="14"/>
      <c r="C33" s="32">
        <f t="shared" ref="C33:C35" si="2">C32+1</f>
        <v>19</v>
      </c>
      <c r="D33" s="84" t="s">
        <v>174</v>
      </c>
      <c r="E33" s="84"/>
      <c r="F33" s="55"/>
      <c r="G33" s="6" t="s">
        <v>9</v>
      </c>
      <c r="H33" s="61" t="s">
        <v>175</v>
      </c>
      <c r="I33" s="93"/>
    </row>
    <row r="34" spans="1:9" x14ac:dyDescent="0.25">
      <c r="A34" s="30"/>
      <c r="B34" s="14" t="s">
        <v>176</v>
      </c>
      <c r="C34" s="32">
        <f t="shared" si="2"/>
        <v>20</v>
      </c>
      <c r="D34" s="91" t="s">
        <v>177</v>
      </c>
      <c r="E34" s="91"/>
      <c r="F34" s="56"/>
      <c r="G34" s="6" t="s">
        <v>9</v>
      </c>
      <c r="H34" s="61" t="s">
        <v>170</v>
      </c>
      <c r="I34" s="93"/>
    </row>
    <row r="35" spans="1:9" x14ac:dyDescent="0.25">
      <c r="A35" s="30"/>
      <c r="B35" s="14" t="s">
        <v>187</v>
      </c>
      <c r="C35" s="32">
        <f t="shared" si="2"/>
        <v>21</v>
      </c>
      <c r="D35" s="90" t="s">
        <v>186</v>
      </c>
      <c r="E35" s="90"/>
      <c r="F35" s="65"/>
      <c r="G35" s="6" t="s">
        <v>9</v>
      </c>
      <c r="H35" s="61" t="s">
        <v>188</v>
      </c>
      <c r="I35" s="93"/>
    </row>
    <row r="36" spans="1:9" x14ac:dyDescent="0.25">
      <c r="A36" s="30">
        <v>7</v>
      </c>
      <c r="B36" s="35" t="s">
        <v>16</v>
      </c>
      <c r="C36" s="32"/>
      <c r="D36" s="29"/>
      <c r="E36" s="29"/>
      <c r="F36" s="29"/>
      <c r="G36" s="6"/>
      <c r="H36" s="61"/>
      <c r="I36" s="93"/>
    </row>
    <row r="37" spans="1:9" x14ac:dyDescent="0.25">
      <c r="A37" s="30"/>
      <c r="B37" s="14" t="s">
        <v>124</v>
      </c>
      <c r="C37" s="16">
        <f>C35+1</f>
        <v>22</v>
      </c>
      <c r="D37" s="9" t="s">
        <v>123</v>
      </c>
      <c r="E37" s="9"/>
      <c r="F37" s="9"/>
      <c r="G37" s="30" t="s">
        <v>9</v>
      </c>
      <c r="H37" s="61" t="s">
        <v>224</v>
      </c>
      <c r="I37" s="93"/>
    </row>
    <row r="38" spans="1:9" x14ac:dyDescent="0.25">
      <c r="A38" s="30">
        <v>8</v>
      </c>
      <c r="B38" s="35" t="s">
        <v>18</v>
      </c>
      <c r="C38" s="21"/>
      <c r="D38" s="29"/>
      <c r="E38" s="29"/>
      <c r="F38" s="9"/>
      <c r="G38" s="7"/>
      <c r="H38" s="21"/>
      <c r="I38" s="93"/>
    </row>
    <row r="39" spans="1:9" x14ac:dyDescent="0.25">
      <c r="A39" s="30"/>
      <c r="B39" s="14" t="s">
        <v>80</v>
      </c>
      <c r="C39" s="15">
        <f>C37+1</f>
        <v>23</v>
      </c>
      <c r="D39" s="9" t="s">
        <v>17</v>
      </c>
      <c r="E39" s="9"/>
      <c r="F39" s="9"/>
      <c r="G39" s="6" t="s">
        <v>9</v>
      </c>
      <c r="H39" s="61" t="s">
        <v>227</v>
      </c>
      <c r="I39" s="93"/>
    </row>
    <row r="40" spans="1:9" x14ac:dyDescent="0.25">
      <c r="A40" s="30"/>
      <c r="B40" s="14" t="s">
        <v>81</v>
      </c>
      <c r="C40" s="15">
        <f>C39+1</f>
        <v>24</v>
      </c>
      <c r="D40" s="9" t="s">
        <v>51</v>
      </c>
      <c r="E40" s="9"/>
      <c r="F40" s="9"/>
      <c r="G40" s="6" t="s">
        <v>9</v>
      </c>
      <c r="H40" s="61" t="s">
        <v>227</v>
      </c>
      <c r="I40" s="93"/>
    </row>
    <row r="41" spans="1:9" x14ac:dyDescent="0.25">
      <c r="A41" s="30"/>
      <c r="B41" s="14" t="s">
        <v>83</v>
      </c>
      <c r="C41" s="15">
        <f t="shared" ref="C41:C51" si="3">C40+1</f>
        <v>25</v>
      </c>
      <c r="D41" s="9" t="s">
        <v>69</v>
      </c>
      <c r="E41" s="9"/>
      <c r="F41" s="9"/>
      <c r="G41" s="6" t="s">
        <v>9</v>
      </c>
      <c r="H41" s="61" t="s">
        <v>227</v>
      </c>
      <c r="I41" s="93"/>
    </row>
    <row r="42" spans="1:9" x14ac:dyDescent="0.25">
      <c r="A42" s="30"/>
      <c r="B42" s="14"/>
      <c r="C42" s="15">
        <f t="shared" si="3"/>
        <v>26</v>
      </c>
      <c r="D42" s="29" t="s">
        <v>261</v>
      </c>
      <c r="E42" s="29"/>
      <c r="F42" s="29"/>
      <c r="G42" s="6" t="s">
        <v>9</v>
      </c>
      <c r="H42" s="61" t="s">
        <v>157</v>
      </c>
      <c r="I42" s="93"/>
    </row>
    <row r="43" spans="1:9" x14ac:dyDescent="0.25">
      <c r="A43" s="30"/>
      <c r="B43" s="14"/>
      <c r="C43" s="15">
        <f t="shared" si="3"/>
        <v>27</v>
      </c>
      <c r="D43" s="29" t="s">
        <v>103</v>
      </c>
      <c r="E43" s="29"/>
      <c r="F43" s="29"/>
      <c r="G43" s="6" t="s">
        <v>9</v>
      </c>
      <c r="H43" s="61" t="s">
        <v>77</v>
      </c>
      <c r="I43" s="93"/>
    </row>
    <row r="44" spans="1:9" x14ac:dyDescent="0.25">
      <c r="A44" s="30"/>
      <c r="B44" s="14"/>
      <c r="C44" s="15">
        <f t="shared" si="3"/>
        <v>28</v>
      </c>
      <c r="D44" s="29" t="s">
        <v>119</v>
      </c>
      <c r="E44" s="29"/>
      <c r="F44" s="29"/>
      <c r="G44" s="6" t="s">
        <v>9</v>
      </c>
      <c r="H44" s="61" t="s">
        <v>77</v>
      </c>
      <c r="I44" s="93"/>
    </row>
    <row r="45" spans="1:9" x14ac:dyDescent="0.25">
      <c r="A45" s="30"/>
      <c r="B45" s="14" t="s">
        <v>84</v>
      </c>
      <c r="C45" s="15">
        <f>C44+1</f>
        <v>29</v>
      </c>
      <c r="D45" s="9" t="s">
        <v>27</v>
      </c>
      <c r="E45" s="9"/>
      <c r="F45" s="9"/>
      <c r="G45" s="6" t="s">
        <v>9</v>
      </c>
      <c r="H45" s="61" t="s">
        <v>227</v>
      </c>
      <c r="I45" s="93"/>
    </row>
    <row r="46" spans="1:9" x14ac:dyDescent="0.25">
      <c r="A46" s="30"/>
      <c r="B46" s="7"/>
      <c r="C46" s="15">
        <f t="shared" si="3"/>
        <v>30</v>
      </c>
      <c r="D46" s="9" t="s">
        <v>28</v>
      </c>
      <c r="E46" s="9"/>
      <c r="F46" s="9"/>
      <c r="G46" s="6" t="s">
        <v>9</v>
      </c>
      <c r="H46" s="61" t="s">
        <v>227</v>
      </c>
      <c r="I46" s="93"/>
    </row>
    <row r="47" spans="1:9" x14ac:dyDescent="0.25">
      <c r="A47" s="30"/>
      <c r="B47" s="7"/>
      <c r="C47" s="15">
        <f>C46+1</f>
        <v>31</v>
      </c>
      <c r="D47" s="29" t="s">
        <v>65</v>
      </c>
      <c r="E47" s="29"/>
      <c r="F47" s="29"/>
      <c r="G47" s="6" t="s">
        <v>9</v>
      </c>
      <c r="H47" s="61" t="s">
        <v>229</v>
      </c>
      <c r="I47" s="93"/>
    </row>
    <row r="48" spans="1:9" x14ac:dyDescent="0.25">
      <c r="A48" s="30"/>
      <c r="B48" s="14" t="s">
        <v>361</v>
      </c>
      <c r="C48" s="15">
        <f>C47+1</f>
        <v>32</v>
      </c>
      <c r="D48" s="9" t="s">
        <v>112</v>
      </c>
      <c r="E48" s="9"/>
      <c r="F48" s="9"/>
      <c r="G48" s="6" t="s">
        <v>9</v>
      </c>
      <c r="H48" s="61" t="s">
        <v>224</v>
      </c>
      <c r="I48" s="93"/>
    </row>
    <row r="49" spans="1:9" x14ac:dyDescent="0.25">
      <c r="A49" s="30">
        <v>9</v>
      </c>
      <c r="B49" s="7" t="s">
        <v>146</v>
      </c>
      <c r="C49" s="15">
        <f>C48+1</f>
        <v>33</v>
      </c>
      <c r="D49" s="9" t="s">
        <v>20</v>
      </c>
      <c r="E49" s="9"/>
      <c r="F49" s="9"/>
      <c r="G49" s="6" t="s">
        <v>9</v>
      </c>
      <c r="H49" s="61" t="s">
        <v>271</v>
      </c>
      <c r="I49" s="93"/>
    </row>
    <row r="50" spans="1:9" x14ac:dyDescent="0.25">
      <c r="A50" s="16">
        <v>10</v>
      </c>
      <c r="B50" s="22" t="s">
        <v>230</v>
      </c>
      <c r="C50" s="15">
        <f>C49+1</f>
        <v>34</v>
      </c>
      <c r="D50" s="17" t="s">
        <v>32</v>
      </c>
      <c r="E50" s="17"/>
      <c r="F50" s="17"/>
      <c r="G50" s="30" t="s">
        <v>9</v>
      </c>
      <c r="H50" s="61" t="s">
        <v>231</v>
      </c>
      <c r="I50" s="93"/>
    </row>
    <row r="51" spans="1:9" x14ac:dyDescent="0.25">
      <c r="A51" s="16"/>
      <c r="B51" s="52" t="s">
        <v>165</v>
      </c>
      <c r="C51" s="15">
        <f t="shared" si="3"/>
        <v>35</v>
      </c>
      <c r="D51" s="53" t="s">
        <v>163</v>
      </c>
      <c r="E51" s="53"/>
      <c r="F51" s="53"/>
      <c r="G51" s="30" t="s">
        <v>9</v>
      </c>
      <c r="H51" s="61" t="s">
        <v>272</v>
      </c>
      <c r="I51" s="93"/>
    </row>
    <row r="52" spans="1:9" x14ac:dyDescent="0.25">
      <c r="A52" s="16">
        <v>11</v>
      </c>
      <c r="B52" s="21" t="s">
        <v>260</v>
      </c>
      <c r="C52" s="21"/>
      <c r="D52" s="29"/>
      <c r="E52" s="29"/>
      <c r="F52" s="9"/>
      <c r="G52" s="7"/>
      <c r="H52" s="21"/>
      <c r="I52" s="93"/>
    </row>
    <row r="53" spans="1:9" x14ac:dyDescent="0.25">
      <c r="A53" s="16"/>
      <c r="B53" s="27" t="s">
        <v>195</v>
      </c>
      <c r="C53" s="15">
        <f>C51+1</f>
        <v>36</v>
      </c>
      <c r="D53" s="86" t="s">
        <v>194</v>
      </c>
      <c r="E53" s="86"/>
      <c r="F53" s="60"/>
      <c r="G53" s="6" t="s">
        <v>9</v>
      </c>
      <c r="H53" s="61" t="s">
        <v>289</v>
      </c>
      <c r="I53" s="93"/>
    </row>
    <row r="54" spans="1:9" x14ac:dyDescent="0.25">
      <c r="A54" s="16"/>
      <c r="B54" s="26"/>
      <c r="C54" s="15">
        <f t="shared" ref="C54:C56" si="4">C53+1</f>
        <v>37</v>
      </c>
      <c r="D54" s="59" t="s">
        <v>196</v>
      </c>
      <c r="E54" s="59"/>
      <c r="F54" s="60"/>
      <c r="G54" s="6" t="s">
        <v>9</v>
      </c>
      <c r="H54" s="61" t="s">
        <v>289</v>
      </c>
      <c r="I54" s="93"/>
    </row>
    <row r="55" spans="1:9" x14ac:dyDescent="0.25">
      <c r="A55" s="16"/>
      <c r="B55" s="27" t="s">
        <v>200</v>
      </c>
      <c r="C55" s="15">
        <f t="shared" si="4"/>
        <v>38</v>
      </c>
      <c r="D55" s="59" t="s">
        <v>197</v>
      </c>
      <c r="E55" s="59"/>
      <c r="F55" s="60"/>
      <c r="G55" s="6" t="s">
        <v>9</v>
      </c>
      <c r="H55" s="61" t="s">
        <v>289</v>
      </c>
      <c r="I55" s="93"/>
    </row>
    <row r="56" spans="1:9" x14ac:dyDescent="0.25">
      <c r="A56" s="16"/>
      <c r="B56" s="26"/>
      <c r="C56" s="15">
        <f t="shared" si="4"/>
        <v>39</v>
      </c>
      <c r="D56" s="59" t="s">
        <v>198</v>
      </c>
      <c r="E56" s="59"/>
      <c r="F56" s="60"/>
      <c r="G56" s="6" t="s">
        <v>9</v>
      </c>
      <c r="H56" s="61" t="s">
        <v>289</v>
      </c>
      <c r="I56" s="93"/>
    </row>
    <row r="57" spans="1:9" x14ac:dyDescent="0.25">
      <c r="A57" s="16"/>
      <c r="B57" s="26"/>
      <c r="C57" s="15">
        <f t="shared" ref="C57:C62" si="5">C56+1</f>
        <v>40</v>
      </c>
      <c r="D57" s="59" t="s">
        <v>199</v>
      </c>
      <c r="E57" s="59"/>
      <c r="F57" s="60"/>
      <c r="G57" s="6" t="s">
        <v>9</v>
      </c>
      <c r="H57" s="14" t="s">
        <v>289</v>
      </c>
      <c r="I57" s="93"/>
    </row>
    <row r="58" spans="1:9" x14ac:dyDescent="0.25">
      <c r="A58" s="16"/>
      <c r="B58" s="26"/>
      <c r="C58" s="15">
        <f t="shared" si="5"/>
        <v>41</v>
      </c>
      <c r="D58" s="59" t="s">
        <v>203</v>
      </c>
      <c r="E58" s="59"/>
      <c r="F58" s="60"/>
      <c r="G58" s="6" t="s">
        <v>9</v>
      </c>
      <c r="H58" s="14" t="s">
        <v>289</v>
      </c>
      <c r="I58" s="93"/>
    </row>
    <row r="59" spans="1:9" x14ac:dyDescent="0.25">
      <c r="A59" s="16"/>
      <c r="B59" s="26"/>
      <c r="C59" s="15">
        <f t="shared" si="5"/>
        <v>42</v>
      </c>
      <c r="D59" s="59" t="s">
        <v>204</v>
      </c>
      <c r="E59" s="59"/>
      <c r="F59" s="60"/>
      <c r="G59" s="6" t="s">
        <v>9</v>
      </c>
      <c r="H59" s="14" t="s">
        <v>289</v>
      </c>
      <c r="I59" s="93"/>
    </row>
    <row r="60" spans="1:9" x14ac:dyDescent="0.25">
      <c r="A60" s="16"/>
      <c r="B60" s="26"/>
      <c r="C60" s="15">
        <f t="shared" si="5"/>
        <v>43</v>
      </c>
      <c r="D60" s="59" t="s">
        <v>205</v>
      </c>
      <c r="E60" s="59"/>
      <c r="F60" s="60"/>
      <c r="G60" s="6" t="s">
        <v>9</v>
      </c>
      <c r="H60" s="14" t="s">
        <v>289</v>
      </c>
      <c r="I60" s="93"/>
    </row>
    <row r="61" spans="1:9" x14ac:dyDescent="0.25">
      <c r="A61" s="16"/>
      <c r="B61" s="27"/>
      <c r="C61" s="15">
        <f t="shared" si="5"/>
        <v>44</v>
      </c>
      <c r="D61" s="59" t="s">
        <v>206</v>
      </c>
      <c r="E61" s="59"/>
      <c r="F61" s="60"/>
      <c r="G61" s="6" t="s">
        <v>9</v>
      </c>
      <c r="H61" s="14" t="s">
        <v>289</v>
      </c>
      <c r="I61" s="106"/>
    </row>
    <row r="62" spans="1:9" x14ac:dyDescent="0.25">
      <c r="A62" s="16"/>
      <c r="B62" s="26"/>
      <c r="C62" s="15">
        <f t="shared" si="5"/>
        <v>45</v>
      </c>
      <c r="D62" s="59" t="s">
        <v>207</v>
      </c>
      <c r="E62" s="59"/>
      <c r="F62" s="60"/>
      <c r="G62" s="6" t="s">
        <v>9</v>
      </c>
      <c r="H62" s="14" t="s">
        <v>289</v>
      </c>
      <c r="I62" s="93"/>
    </row>
    <row r="63" spans="1:9" x14ac:dyDescent="0.25">
      <c r="A63" s="16"/>
      <c r="B63" s="27" t="s">
        <v>294</v>
      </c>
      <c r="C63" s="15">
        <f t="shared" ref="C63:C67" si="6">C62+1</f>
        <v>46</v>
      </c>
      <c r="D63" s="59" t="s">
        <v>293</v>
      </c>
      <c r="E63" s="59"/>
      <c r="F63" s="60"/>
      <c r="G63" s="6" t="s">
        <v>9</v>
      </c>
      <c r="H63" s="14" t="s">
        <v>289</v>
      </c>
      <c r="I63" s="93"/>
    </row>
    <row r="64" spans="1:9" x14ac:dyDescent="0.25">
      <c r="A64" s="16"/>
      <c r="B64" s="27" t="s">
        <v>202</v>
      </c>
      <c r="C64" s="15">
        <f t="shared" si="6"/>
        <v>47</v>
      </c>
      <c r="D64" s="86" t="s">
        <v>201</v>
      </c>
      <c r="E64" s="86"/>
      <c r="F64" s="60"/>
      <c r="G64" s="6" t="s">
        <v>9</v>
      </c>
      <c r="H64" s="14" t="s">
        <v>289</v>
      </c>
      <c r="I64" s="93"/>
    </row>
    <row r="65" spans="1:9" x14ac:dyDescent="0.25">
      <c r="A65" s="16"/>
      <c r="B65" s="26"/>
      <c r="C65" s="15">
        <f t="shared" si="6"/>
        <v>48</v>
      </c>
      <c r="D65" s="59" t="s">
        <v>208</v>
      </c>
      <c r="E65" s="89"/>
      <c r="F65" s="62"/>
      <c r="G65" s="6" t="s">
        <v>9</v>
      </c>
      <c r="H65" s="14" t="s">
        <v>289</v>
      </c>
      <c r="I65" s="93"/>
    </row>
    <row r="66" spans="1:9" x14ac:dyDescent="0.25">
      <c r="A66" s="16"/>
      <c r="B66" s="27" t="s">
        <v>210</v>
      </c>
      <c r="C66" s="15">
        <f t="shared" si="6"/>
        <v>49</v>
      </c>
      <c r="D66" s="59" t="s">
        <v>211</v>
      </c>
      <c r="E66" s="59"/>
      <c r="F66" s="60"/>
      <c r="G66" s="6" t="s">
        <v>9</v>
      </c>
      <c r="H66" s="14" t="s">
        <v>289</v>
      </c>
      <c r="I66" s="93"/>
    </row>
    <row r="67" spans="1:9" x14ac:dyDescent="0.25">
      <c r="A67" s="16"/>
      <c r="B67" s="27" t="s">
        <v>213</v>
      </c>
      <c r="C67" s="15">
        <f t="shared" si="6"/>
        <v>50</v>
      </c>
      <c r="D67" s="86" t="s">
        <v>212</v>
      </c>
      <c r="E67" s="86"/>
      <c r="F67" s="60"/>
      <c r="G67" s="6" t="s">
        <v>9</v>
      </c>
      <c r="H67" s="14" t="s">
        <v>289</v>
      </c>
      <c r="I67" s="93"/>
    </row>
    <row r="68" spans="1:9" x14ac:dyDescent="0.25">
      <c r="A68" s="16"/>
      <c r="B68" s="26"/>
      <c r="C68" s="15">
        <f>C67+1</f>
        <v>51</v>
      </c>
      <c r="D68" s="59" t="s">
        <v>214</v>
      </c>
      <c r="E68" s="90"/>
      <c r="F68" s="65"/>
      <c r="G68" s="6" t="s">
        <v>9</v>
      </c>
      <c r="H68" s="14" t="s">
        <v>289</v>
      </c>
      <c r="I68" s="93"/>
    </row>
    <row r="69" spans="1:9" x14ac:dyDescent="0.25">
      <c r="A69" s="16"/>
      <c r="B69" s="26"/>
      <c r="C69" s="15">
        <f>C68+1</f>
        <v>52</v>
      </c>
      <c r="D69" s="86" t="s">
        <v>215</v>
      </c>
      <c r="E69" s="90"/>
      <c r="F69" s="65"/>
      <c r="G69" s="6" t="s">
        <v>9</v>
      </c>
      <c r="H69" s="14" t="s">
        <v>289</v>
      </c>
      <c r="I69" s="93"/>
    </row>
    <row r="70" spans="1:9" x14ac:dyDescent="0.25">
      <c r="A70" s="16"/>
      <c r="B70" s="27" t="s">
        <v>275</v>
      </c>
      <c r="C70" s="15">
        <f t="shared" ref="C70:C79" si="7">C69+1</f>
        <v>53</v>
      </c>
      <c r="D70" s="20" t="s">
        <v>73</v>
      </c>
      <c r="E70" s="20"/>
      <c r="F70" s="17"/>
      <c r="G70" s="6" t="s">
        <v>9</v>
      </c>
      <c r="H70" s="61" t="s">
        <v>232</v>
      </c>
      <c r="I70" s="93"/>
    </row>
    <row r="71" spans="1:9" x14ac:dyDescent="0.25">
      <c r="A71" s="16"/>
      <c r="B71" s="27" t="s">
        <v>287</v>
      </c>
      <c r="C71" s="15">
        <f>C70+1</f>
        <v>54</v>
      </c>
      <c r="D71" s="20" t="s">
        <v>288</v>
      </c>
      <c r="E71" s="20"/>
      <c r="F71" s="17"/>
      <c r="G71" s="6" t="s">
        <v>9</v>
      </c>
      <c r="H71" s="14" t="s">
        <v>289</v>
      </c>
      <c r="I71" s="93"/>
    </row>
    <row r="72" spans="1:9" x14ac:dyDescent="0.25">
      <c r="A72" s="16"/>
      <c r="B72" s="27"/>
      <c r="C72" s="15">
        <f t="shared" ref="C72:C73" si="8">C71+1</f>
        <v>55</v>
      </c>
      <c r="D72" s="20" t="s">
        <v>290</v>
      </c>
      <c r="E72" s="20"/>
      <c r="F72" s="17"/>
      <c r="G72" s="6" t="s">
        <v>9</v>
      </c>
      <c r="H72" s="14" t="s">
        <v>289</v>
      </c>
      <c r="I72" s="93"/>
    </row>
    <row r="73" spans="1:9" x14ac:dyDescent="0.25">
      <c r="A73" s="16"/>
      <c r="B73" s="27" t="s">
        <v>291</v>
      </c>
      <c r="C73" s="15">
        <f t="shared" si="8"/>
        <v>56</v>
      </c>
      <c r="D73" s="20" t="s">
        <v>292</v>
      </c>
      <c r="E73" s="20"/>
      <c r="F73" s="17"/>
      <c r="G73" s="6" t="s">
        <v>9</v>
      </c>
      <c r="H73" s="14" t="s">
        <v>289</v>
      </c>
      <c r="I73" s="93"/>
    </row>
    <row r="74" spans="1:9" x14ac:dyDescent="0.25">
      <c r="A74" s="16">
        <v>12</v>
      </c>
      <c r="B74" s="7" t="s">
        <v>21</v>
      </c>
      <c r="C74" s="15">
        <f>C73+1</f>
        <v>57</v>
      </c>
      <c r="D74" s="29" t="s">
        <v>273</v>
      </c>
      <c r="E74" s="29"/>
      <c r="F74" s="9"/>
      <c r="G74" s="6" t="s">
        <v>9</v>
      </c>
      <c r="H74" s="14" t="s">
        <v>238</v>
      </c>
      <c r="I74" s="93"/>
    </row>
    <row r="75" spans="1:9" x14ac:dyDescent="0.25">
      <c r="A75" s="16"/>
      <c r="B75" s="6"/>
      <c r="C75" s="15">
        <f t="shared" si="7"/>
        <v>58</v>
      </c>
      <c r="D75" s="20" t="s">
        <v>274</v>
      </c>
      <c r="E75" s="20"/>
      <c r="F75" s="17"/>
      <c r="G75" s="30" t="s">
        <v>9</v>
      </c>
      <c r="H75" s="14" t="s">
        <v>224</v>
      </c>
      <c r="I75" s="93"/>
    </row>
    <row r="76" spans="1:9" x14ac:dyDescent="0.25">
      <c r="A76" s="16"/>
      <c r="B76" s="14" t="s">
        <v>114</v>
      </c>
      <c r="C76" s="15">
        <f t="shared" si="7"/>
        <v>59</v>
      </c>
      <c r="D76" s="29" t="s">
        <v>67</v>
      </c>
      <c r="E76" s="29"/>
      <c r="F76" s="9"/>
      <c r="G76" s="6" t="s">
        <v>9</v>
      </c>
      <c r="H76" s="14" t="s">
        <v>66</v>
      </c>
      <c r="I76" s="93"/>
    </row>
    <row r="77" spans="1:9" x14ac:dyDescent="0.25">
      <c r="A77" s="16"/>
      <c r="B77" s="27" t="s">
        <v>101</v>
      </c>
      <c r="C77" s="15">
        <f t="shared" si="7"/>
        <v>60</v>
      </c>
      <c r="D77" s="29" t="s">
        <v>40</v>
      </c>
      <c r="E77" s="29"/>
      <c r="F77" s="9"/>
      <c r="G77" s="6" t="s">
        <v>9</v>
      </c>
      <c r="H77" s="14" t="s">
        <v>161</v>
      </c>
      <c r="I77" s="93"/>
    </row>
    <row r="78" spans="1:9" x14ac:dyDescent="0.25">
      <c r="A78" s="16"/>
      <c r="B78" s="52" t="s">
        <v>168</v>
      </c>
      <c r="C78" s="15">
        <f t="shared" si="7"/>
        <v>61</v>
      </c>
      <c r="D78" s="54" t="s">
        <v>169</v>
      </c>
      <c r="E78" s="54"/>
      <c r="F78" s="54"/>
      <c r="G78" s="6" t="s">
        <v>9</v>
      </c>
      <c r="H78" s="14" t="s">
        <v>233</v>
      </c>
      <c r="I78" s="93"/>
    </row>
    <row r="79" spans="1:9" x14ac:dyDescent="0.25">
      <c r="A79" s="16"/>
      <c r="B79" s="52"/>
      <c r="C79" s="15">
        <f t="shared" si="7"/>
        <v>62</v>
      </c>
      <c r="D79" s="101" t="s">
        <v>267</v>
      </c>
      <c r="E79" s="101"/>
      <c r="F79" s="54"/>
      <c r="G79" s="6" t="s">
        <v>9</v>
      </c>
      <c r="H79" s="14" t="s">
        <v>66</v>
      </c>
      <c r="I79" s="93"/>
    </row>
    <row r="80" spans="1:9" x14ac:dyDescent="0.25">
      <c r="A80" s="171"/>
      <c r="B80" s="172"/>
      <c r="C80" s="48"/>
      <c r="D80" s="173"/>
      <c r="E80" s="173"/>
      <c r="F80" s="173"/>
      <c r="G80" s="48"/>
      <c r="H80" s="47"/>
      <c r="I80" s="49"/>
    </row>
    <row r="81" spans="1:9" x14ac:dyDescent="0.25">
      <c r="A81" s="32"/>
      <c r="B81" s="174"/>
      <c r="C81" s="28"/>
      <c r="D81" s="101"/>
      <c r="E81" s="101"/>
      <c r="F81" s="101"/>
      <c r="G81" s="28"/>
      <c r="H81" s="77"/>
      <c r="I81" s="106"/>
    </row>
    <row r="82" spans="1:9" x14ac:dyDescent="0.25">
      <c r="A82" s="32"/>
      <c r="B82" s="174"/>
      <c r="C82" s="28"/>
      <c r="D82" s="101"/>
      <c r="E82" s="101"/>
      <c r="F82" s="101"/>
      <c r="G82" s="28"/>
      <c r="H82" s="77"/>
      <c r="I82" s="106"/>
    </row>
    <row r="83" spans="1:9" x14ac:dyDescent="0.25">
      <c r="A83" s="32"/>
      <c r="B83" s="174"/>
      <c r="C83" s="28"/>
      <c r="D83" s="101"/>
      <c r="E83" s="101"/>
      <c r="F83" s="101"/>
      <c r="G83" s="28"/>
      <c r="H83" s="77"/>
      <c r="I83" s="106"/>
    </row>
    <row r="84" spans="1:9" x14ac:dyDescent="0.25">
      <c r="A84" s="135">
        <v>1</v>
      </c>
      <c r="B84" s="175">
        <v>2</v>
      </c>
      <c r="C84" s="189">
        <v>3</v>
      </c>
      <c r="D84" s="190"/>
      <c r="E84" s="190"/>
      <c r="F84" s="191"/>
      <c r="G84" s="176">
        <v>4</v>
      </c>
      <c r="H84" s="192">
        <v>5</v>
      </c>
      <c r="I84" s="193"/>
    </row>
    <row r="85" spans="1:9" x14ac:dyDescent="0.25">
      <c r="A85" s="16">
        <v>13</v>
      </c>
      <c r="B85" s="42" t="s">
        <v>31</v>
      </c>
      <c r="C85" s="16"/>
      <c r="D85" s="20"/>
      <c r="E85" s="20"/>
      <c r="F85" s="17"/>
      <c r="G85" s="30"/>
      <c r="H85" s="52"/>
      <c r="I85" s="93"/>
    </row>
    <row r="86" spans="1:9" x14ac:dyDescent="0.25">
      <c r="A86" s="16"/>
      <c r="B86" s="21"/>
      <c r="C86" s="15">
        <f>C79+1</f>
        <v>63</v>
      </c>
      <c r="D86" s="29" t="s">
        <v>19</v>
      </c>
      <c r="E86" s="29"/>
      <c r="F86" s="9"/>
      <c r="G86" s="6" t="s">
        <v>9</v>
      </c>
      <c r="H86" s="61" t="s">
        <v>237</v>
      </c>
      <c r="I86" s="93"/>
    </row>
    <row r="87" spans="1:9" x14ac:dyDescent="0.25">
      <c r="A87" s="16">
        <v>14</v>
      </c>
      <c r="B87" s="35" t="s">
        <v>23</v>
      </c>
      <c r="C87" s="15"/>
      <c r="D87" s="29"/>
      <c r="E87" s="29"/>
      <c r="F87" s="9"/>
      <c r="G87" s="6"/>
      <c r="H87" s="61"/>
      <c r="I87" s="93"/>
    </row>
    <row r="88" spans="1:9" x14ac:dyDescent="0.25">
      <c r="A88" s="16"/>
      <c r="B88" s="14" t="s">
        <v>82</v>
      </c>
      <c r="C88" s="15">
        <f>C86+1</f>
        <v>64</v>
      </c>
      <c r="D88" s="29" t="s">
        <v>22</v>
      </c>
      <c r="E88" s="29"/>
      <c r="F88" s="9"/>
      <c r="G88" s="6" t="s">
        <v>9</v>
      </c>
      <c r="H88" s="61" t="s">
        <v>234</v>
      </c>
      <c r="I88" s="93"/>
    </row>
    <row r="89" spans="1:9" x14ac:dyDescent="0.25">
      <c r="A89" s="16"/>
      <c r="B89" s="14" t="s">
        <v>277</v>
      </c>
      <c r="C89" s="15">
        <f>C88+1</f>
        <v>65</v>
      </c>
      <c r="D89" s="29" t="s">
        <v>26</v>
      </c>
      <c r="E89" s="29"/>
      <c r="F89" s="9"/>
      <c r="G89" s="6" t="s">
        <v>9</v>
      </c>
      <c r="H89" s="61" t="s">
        <v>234</v>
      </c>
      <c r="I89" s="93"/>
    </row>
    <row r="90" spans="1:9" x14ac:dyDescent="0.25">
      <c r="A90" s="16"/>
      <c r="B90" s="14"/>
      <c r="C90" s="15">
        <f>C89+1</f>
        <v>66</v>
      </c>
      <c r="D90" s="59" t="s">
        <v>193</v>
      </c>
      <c r="E90" s="59"/>
      <c r="F90" s="60"/>
      <c r="G90" s="6" t="s">
        <v>9</v>
      </c>
      <c r="H90" s="61" t="s">
        <v>190</v>
      </c>
      <c r="I90" s="93"/>
    </row>
    <row r="91" spans="1:9" x14ac:dyDescent="0.25">
      <c r="A91" s="16">
        <v>15</v>
      </c>
      <c r="B91" s="43" t="s">
        <v>143</v>
      </c>
      <c r="C91" s="16"/>
      <c r="D91" s="20"/>
      <c r="E91" s="20"/>
      <c r="F91" s="17"/>
      <c r="G91" s="30"/>
      <c r="H91" s="52"/>
      <c r="I91" s="93"/>
    </row>
    <row r="92" spans="1:9" x14ac:dyDescent="0.25">
      <c r="A92" s="16"/>
      <c r="B92" s="27" t="s">
        <v>116</v>
      </c>
      <c r="C92" s="16">
        <f>C90+1</f>
        <v>67</v>
      </c>
      <c r="D92" s="20" t="s">
        <v>30</v>
      </c>
      <c r="E92" s="20"/>
      <c r="F92" s="17"/>
      <c r="G92" s="30" t="s">
        <v>9</v>
      </c>
      <c r="H92" s="61" t="s">
        <v>239</v>
      </c>
      <c r="I92" s="93"/>
    </row>
    <row r="93" spans="1:9" x14ac:dyDescent="0.25">
      <c r="A93" s="16"/>
      <c r="B93" s="27" t="s">
        <v>131</v>
      </c>
      <c r="C93" s="16">
        <f>C92+1</f>
        <v>68</v>
      </c>
      <c r="D93" s="29" t="s">
        <v>29</v>
      </c>
      <c r="E93" s="29"/>
      <c r="F93" s="9"/>
      <c r="G93" s="6" t="s">
        <v>9</v>
      </c>
      <c r="H93" s="61" t="s">
        <v>102</v>
      </c>
      <c r="I93" s="93"/>
    </row>
    <row r="94" spans="1:9" x14ac:dyDescent="0.25">
      <c r="A94" s="16"/>
      <c r="B94" s="31" t="s">
        <v>100</v>
      </c>
      <c r="C94" s="16">
        <f>C93+1</f>
        <v>69</v>
      </c>
      <c r="D94" s="29" t="s">
        <v>132</v>
      </c>
      <c r="E94" s="29"/>
      <c r="F94" s="9"/>
      <c r="G94" s="6" t="s">
        <v>9</v>
      </c>
      <c r="H94" s="61" t="s">
        <v>78</v>
      </c>
      <c r="I94" s="93"/>
    </row>
    <row r="95" spans="1:9" x14ac:dyDescent="0.25">
      <c r="A95" s="16">
        <v>16</v>
      </c>
      <c r="B95" s="35" t="s">
        <v>36</v>
      </c>
      <c r="C95" s="16"/>
      <c r="D95" s="29"/>
      <c r="E95" s="29"/>
      <c r="F95" s="9"/>
      <c r="G95" s="6"/>
      <c r="H95" s="61"/>
      <c r="I95" s="93"/>
    </row>
    <row r="96" spans="1:9" x14ac:dyDescent="0.25">
      <c r="A96" s="16"/>
      <c r="B96" s="14" t="s">
        <v>85</v>
      </c>
      <c r="C96" s="16">
        <f>C94+1</f>
        <v>70</v>
      </c>
      <c r="D96" s="9" t="s">
        <v>54</v>
      </c>
      <c r="E96" s="9"/>
      <c r="F96" s="9"/>
      <c r="G96" s="6" t="s">
        <v>9</v>
      </c>
      <c r="H96" s="61" t="s">
        <v>276</v>
      </c>
      <c r="I96" s="93"/>
    </row>
    <row r="97" spans="1:9" x14ac:dyDescent="0.25">
      <c r="A97" s="16"/>
      <c r="B97" s="14"/>
      <c r="C97" s="16">
        <f t="shared" ref="C97:C109" si="9">C96+1</f>
        <v>71</v>
      </c>
      <c r="D97" s="9" t="s">
        <v>93</v>
      </c>
      <c r="E97" s="9"/>
      <c r="F97" s="9"/>
      <c r="G97" s="6" t="s">
        <v>9</v>
      </c>
      <c r="H97" s="61" t="s">
        <v>240</v>
      </c>
      <c r="I97" s="93"/>
    </row>
    <row r="98" spans="1:9" x14ac:dyDescent="0.25">
      <c r="A98" s="16"/>
      <c r="B98" s="14"/>
      <c r="C98" s="16">
        <f t="shared" si="9"/>
        <v>72</v>
      </c>
      <c r="D98" s="29" t="s">
        <v>38</v>
      </c>
      <c r="E98" s="29"/>
      <c r="F98" s="29"/>
      <c r="G98" s="6" t="s">
        <v>9</v>
      </c>
      <c r="H98" s="61" t="s">
        <v>39</v>
      </c>
      <c r="I98" s="93"/>
    </row>
    <row r="99" spans="1:9" x14ac:dyDescent="0.25">
      <c r="A99" s="16"/>
      <c r="B99" s="14"/>
      <c r="C99" s="16">
        <f t="shared" si="9"/>
        <v>73</v>
      </c>
      <c r="D99" s="29" t="s">
        <v>281</v>
      </c>
      <c r="E99" s="29"/>
      <c r="F99" s="29"/>
      <c r="G99" s="6" t="s">
        <v>9</v>
      </c>
      <c r="H99" s="61" t="s">
        <v>282</v>
      </c>
      <c r="I99" s="93"/>
    </row>
    <row r="100" spans="1:9" x14ac:dyDescent="0.25">
      <c r="A100" s="30"/>
      <c r="B100" s="14" t="s">
        <v>95</v>
      </c>
      <c r="C100" s="16">
        <f>C99+1</f>
        <v>74</v>
      </c>
      <c r="D100" s="9" t="s">
        <v>111</v>
      </c>
      <c r="E100" s="9"/>
      <c r="F100" s="9"/>
      <c r="G100" s="6" t="s">
        <v>9</v>
      </c>
      <c r="H100" s="61" t="s">
        <v>120</v>
      </c>
      <c r="I100" s="93"/>
    </row>
    <row r="101" spans="1:9" x14ac:dyDescent="0.25">
      <c r="A101" s="30"/>
      <c r="B101" s="14"/>
      <c r="C101" s="16">
        <f t="shared" si="9"/>
        <v>75</v>
      </c>
      <c r="D101" s="29" t="s">
        <v>133</v>
      </c>
      <c r="E101" s="29"/>
      <c r="F101" s="29"/>
      <c r="G101" s="6" t="s">
        <v>9</v>
      </c>
      <c r="H101" s="61" t="s">
        <v>137</v>
      </c>
      <c r="I101" s="93"/>
    </row>
    <row r="102" spans="1:9" x14ac:dyDescent="0.25">
      <c r="A102" s="30"/>
      <c r="B102" s="14" t="s">
        <v>98</v>
      </c>
      <c r="C102" s="16">
        <f t="shared" si="9"/>
        <v>76</v>
      </c>
      <c r="D102" s="29" t="s">
        <v>45</v>
      </c>
      <c r="E102" s="29"/>
      <c r="F102" s="29"/>
      <c r="G102" s="6" t="s">
        <v>9</v>
      </c>
      <c r="H102" s="61" t="s">
        <v>46</v>
      </c>
      <c r="I102" s="93"/>
    </row>
    <row r="103" spans="1:9" x14ac:dyDescent="0.25">
      <c r="A103" s="30"/>
      <c r="B103" s="14"/>
      <c r="C103" s="16">
        <f t="shared" si="9"/>
        <v>77</v>
      </c>
      <c r="D103" s="29" t="s">
        <v>59</v>
      </c>
      <c r="E103" s="29"/>
      <c r="F103" s="29"/>
      <c r="G103" s="6" t="s">
        <v>9</v>
      </c>
      <c r="H103" s="61" t="s">
        <v>60</v>
      </c>
      <c r="I103" s="93"/>
    </row>
    <row r="104" spans="1:9" x14ac:dyDescent="0.25">
      <c r="A104" s="30"/>
      <c r="B104" s="26"/>
      <c r="C104" s="16">
        <f t="shared" si="9"/>
        <v>78</v>
      </c>
      <c r="D104" s="29" t="s">
        <v>61</v>
      </c>
      <c r="E104" s="29"/>
      <c r="F104" s="29"/>
      <c r="G104" s="6" t="s">
        <v>9</v>
      </c>
      <c r="H104" s="61" t="s">
        <v>60</v>
      </c>
      <c r="I104" s="93"/>
    </row>
    <row r="105" spans="1:9" x14ac:dyDescent="0.25">
      <c r="A105" s="13"/>
      <c r="B105" s="13"/>
      <c r="C105" s="16">
        <f t="shared" si="9"/>
        <v>79</v>
      </c>
      <c r="D105" s="29" t="s">
        <v>62</v>
      </c>
      <c r="E105" s="29"/>
      <c r="F105" s="29"/>
      <c r="G105" s="6" t="s">
        <v>9</v>
      </c>
      <c r="H105" s="61" t="s">
        <v>63</v>
      </c>
      <c r="I105" s="93"/>
    </row>
    <row r="106" spans="1:9" x14ac:dyDescent="0.25">
      <c r="A106" s="30"/>
      <c r="B106" s="26"/>
      <c r="C106" s="16">
        <f t="shared" si="9"/>
        <v>80</v>
      </c>
      <c r="D106" s="20" t="s">
        <v>7</v>
      </c>
      <c r="E106" s="20"/>
      <c r="F106" s="20"/>
      <c r="G106" s="30" t="s">
        <v>4</v>
      </c>
      <c r="H106" s="52" t="s">
        <v>138</v>
      </c>
      <c r="I106" s="93"/>
    </row>
    <row r="107" spans="1:9" x14ac:dyDescent="0.25">
      <c r="A107" s="30"/>
      <c r="B107" s="26"/>
      <c r="C107" s="16">
        <f t="shared" si="9"/>
        <v>81</v>
      </c>
      <c r="D107" s="34" t="s">
        <v>6</v>
      </c>
      <c r="E107" s="34"/>
      <c r="F107" s="34"/>
      <c r="G107" s="30" t="s">
        <v>4</v>
      </c>
      <c r="H107" s="52" t="s">
        <v>241</v>
      </c>
      <c r="I107" s="93"/>
    </row>
    <row r="108" spans="1:9" x14ac:dyDescent="0.25">
      <c r="A108" s="30"/>
      <c r="B108" s="14" t="s">
        <v>99</v>
      </c>
      <c r="C108" s="16">
        <f t="shared" si="9"/>
        <v>82</v>
      </c>
      <c r="D108" s="29" t="s">
        <v>64</v>
      </c>
      <c r="E108" s="29"/>
      <c r="F108" s="29"/>
      <c r="G108" s="6" t="s">
        <v>9</v>
      </c>
      <c r="H108" s="61" t="s">
        <v>160</v>
      </c>
      <c r="I108" s="93"/>
    </row>
    <row r="109" spans="1:9" x14ac:dyDescent="0.25">
      <c r="A109" s="30"/>
      <c r="B109" s="14" t="s">
        <v>94</v>
      </c>
      <c r="C109" s="16">
        <f t="shared" si="9"/>
        <v>83</v>
      </c>
      <c r="D109" s="29" t="s">
        <v>37</v>
      </c>
      <c r="E109" s="29"/>
      <c r="F109" s="29"/>
      <c r="G109" s="6" t="s">
        <v>9</v>
      </c>
      <c r="H109" s="61" t="s">
        <v>158</v>
      </c>
      <c r="I109" s="93"/>
    </row>
    <row r="110" spans="1:9" x14ac:dyDescent="0.25">
      <c r="A110" s="30">
        <v>17</v>
      </c>
      <c r="B110" s="33" t="s">
        <v>91</v>
      </c>
      <c r="C110" s="63"/>
      <c r="D110" s="64"/>
      <c r="E110" s="64"/>
      <c r="F110" s="70"/>
      <c r="G110" s="13"/>
      <c r="H110" s="63"/>
      <c r="I110" s="93"/>
    </row>
    <row r="111" spans="1:9" x14ac:dyDescent="0.25">
      <c r="A111" s="30"/>
      <c r="B111" s="7" t="s">
        <v>58</v>
      </c>
      <c r="C111" s="16">
        <f>C109+1</f>
        <v>84</v>
      </c>
      <c r="D111" s="9" t="s">
        <v>55</v>
      </c>
      <c r="E111" s="29"/>
      <c r="F111" s="29"/>
      <c r="G111" s="6" t="s">
        <v>9</v>
      </c>
      <c r="H111" s="61" t="s">
        <v>238</v>
      </c>
      <c r="I111" s="93"/>
    </row>
    <row r="112" spans="1:9" x14ac:dyDescent="0.25">
      <c r="A112" s="30">
        <v>18</v>
      </c>
      <c r="B112" s="36" t="s">
        <v>144</v>
      </c>
      <c r="C112" s="16"/>
      <c r="D112" s="20"/>
      <c r="E112" s="20"/>
      <c r="F112" s="20"/>
      <c r="G112" s="26"/>
      <c r="H112" s="22"/>
      <c r="I112" s="93"/>
    </row>
    <row r="113" spans="1:9" x14ac:dyDescent="0.25">
      <c r="A113" s="26"/>
      <c r="B113" s="37" t="s">
        <v>117</v>
      </c>
      <c r="C113" s="16">
        <f>C111+1</f>
        <v>85</v>
      </c>
      <c r="D113" s="9" t="s">
        <v>48</v>
      </c>
      <c r="E113" s="9"/>
      <c r="F113" s="9"/>
      <c r="G113" s="6" t="s">
        <v>9</v>
      </c>
      <c r="H113" s="61" t="s">
        <v>49</v>
      </c>
      <c r="I113" s="93"/>
    </row>
    <row r="114" spans="1:9" x14ac:dyDescent="0.25">
      <c r="A114" s="26"/>
      <c r="B114" s="37"/>
      <c r="C114" s="16">
        <f>C113+1</f>
        <v>86</v>
      </c>
      <c r="D114" s="95" t="s">
        <v>130</v>
      </c>
      <c r="E114" s="95"/>
      <c r="F114" s="44"/>
      <c r="G114" s="6" t="s">
        <v>9</v>
      </c>
      <c r="H114" s="61" t="s">
        <v>159</v>
      </c>
      <c r="I114" s="93"/>
    </row>
    <row r="115" spans="1:9" x14ac:dyDescent="0.25">
      <c r="A115" s="26"/>
      <c r="B115" s="37" t="s">
        <v>76</v>
      </c>
      <c r="C115" s="16">
        <f>C114+1</f>
        <v>87</v>
      </c>
      <c r="D115" s="29" t="s">
        <v>125</v>
      </c>
      <c r="E115" s="29"/>
      <c r="F115" s="9"/>
      <c r="G115" s="6" t="s">
        <v>9</v>
      </c>
      <c r="H115" s="61" t="s">
        <v>77</v>
      </c>
      <c r="I115" s="93"/>
    </row>
    <row r="116" spans="1:9" x14ac:dyDescent="0.25">
      <c r="A116" s="26"/>
      <c r="B116" s="46"/>
      <c r="C116" s="16">
        <f t="shared" ref="C116:C119" si="10">C115+1</f>
        <v>88</v>
      </c>
      <c r="D116" s="29" t="s">
        <v>53</v>
      </c>
      <c r="E116" s="29"/>
      <c r="F116" s="9"/>
      <c r="G116" s="6" t="s">
        <v>9</v>
      </c>
      <c r="H116" s="61" t="s">
        <v>224</v>
      </c>
      <c r="I116" s="93"/>
    </row>
    <row r="117" spans="1:9" ht="15" customHeight="1" x14ac:dyDescent="0.25">
      <c r="A117" s="26"/>
      <c r="B117" s="37" t="s">
        <v>118</v>
      </c>
      <c r="C117" s="16">
        <f>C116+1</f>
        <v>89</v>
      </c>
      <c r="D117" s="45" t="s">
        <v>128</v>
      </c>
      <c r="E117" s="45"/>
      <c r="F117" s="44"/>
      <c r="G117" s="6" t="s">
        <v>9</v>
      </c>
      <c r="H117" s="61" t="s">
        <v>129</v>
      </c>
      <c r="I117" s="93"/>
    </row>
    <row r="118" spans="1:9" x14ac:dyDescent="0.25">
      <c r="A118" s="26"/>
      <c r="B118" s="37"/>
      <c r="C118" s="16">
        <f>C117+1</f>
        <v>90</v>
      </c>
      <c r="D118" s="29" t="s">
        <v>134</v>
      </c>
      <c r="E118" s="29"/>
      <c r="F118" s="9"/>
      <c r="G118" s="3" t="s">
        <v>9</v>
      </c>
      <c r="H118" s="61" t="s">
        <v>135</v>
      </c>
      <c r="I118" s="93"/>
    </row>
    <row r="119" spans="1:9" x14ac:dyDescent="0.25">
      <c r="A119" s="26"/>
      <c r="B119" s="37"/>
      <c r="C119" s="16">
        <f t="shared" si="10"/>
        <v>91</v>
      </c>
      <c r="D119" s="84" t="s">
        <v>171</v>
      </c>
      <c r="E119" s="84"/>
      <c r="F119" s="55"/>
      <c r="G119" s="3" t="s">
        <v>9</v>
      </c>
      <c r="H119" s="61" t="s">
        <v>172</v>
      </c>
      <c r="I119" s="93"/>
    </row>
    <row r="120" spans="1:9" x14ac:dyDescent="0.25">
      <c r="A120" s="26">
        <v>19</v>
      </c>
      <c r="B120" s="33" t="s">
        <v>145</v>
      </c>
      <c r="C120" s="32"/>
      <c r="D120" s="29"/>
      <c r="E120" s="29"/>
      <c r="F120" s="9"/>
      <c r="G120" s="6"/>
      <c r="H120" s="61"/>
      <c r="I120" s="93"/>
    </row>
    <row r="121" spans="1:9" x14ac:dyDescent="0.25">
      <c r="A121" s="26"/>
      <c r="B121" s="14" t="s">
        <v>96</v>
      </c>
      <c r="C121" s="32">
        <f>C119+1</f>
        <v>92</v>
      </c>
      <c r="D121" s="29" t="s">
        <v>41</v>
      </c>
      <c r="E121" s="29"/>
      <c r="F121" s="9"/>
      <c r="G121" s="6" t="s">
        <v>9</v>
      </c>
      <c r="H121" s="61" t="s">
        <v>42</v>
      </c>
      <c r="I121" s="93"/>
    </row>
    <row r="122" spans="1:9" x14ac:dyDescent="0.25">
      <c r="A122" s="26"/>
      <c r="B122" s="30"/>
      <c r="C122" s="32">
        <f t="shared" ref="C122" si="11">C121+1</f>
        <v>93</v>
      </c>
      <c r="D122" s="29" t="s">
        <v>122</v>
      </c>
      <c r="E122" s="29"/>
      <c r="F122" s="9"/>
      <c r="G122" s="6" t="s">
        <v>9</v>
      </c>
      <c r="H122" s="14" t="s">
        <v>78</v>
      </c>
      <c r="I122" s="93"/>
    </row>
    <row r="123" spans="1:9" x14ac:dyDescent="0.25">
      <c r="A123" s="26"/>
      <c r="B123" s="30"/>
      <c r="C123" s="32">
        <f>C122+1</f>
        <v>94</v>
      </c>
      <c r="D123" s="29" t="s">
        <v>126</v>
      </c>
      <c r="E123" s="29"/>
      <c r="F123" s="29"/>
      <c r="G123" s="6" t="s">
        <v>9</v>
      </c>
      <c r="H123" s="61" t="s">
        <v>127</v>
      </c>
      <c r="I123" s="93"/>
    </row>
    <row r="124" spans="1:9" x14ac:dyDescent="0.25">
      <c r="A124" s="26"/>
      <c r="B124" s="30"/>
      <c r="C124" s="32">
        <f>C123+1</f>
        <v>95</v>
      </c>
      <c r="D124" s="82" t="s">
        <v>141</v>
      </c>
      <c r="E124" s="82"/>
      <c r="F124" s="45"/>
      <c r="G124" s="3" t="s">
        <v>9</v>
      </c>
      <c r="H124" s="61" t="s">
        <v>142</v>
      </c>
      <c r="I124" s="93"/>
    </row>
    <row r="125" spans="1:9" x14ac:dyDescent="0.25">
      <c r="A125" s="26"/>
      <c r="B125" s="31" t="s">
        <v>166</v>
      </c>
      <c r="C125" s="32"/>
      <c r="D125" s="45"/>
      <c r="E125" s="45"/>
      <c r="F125" s="45"/>
      <c r="G125" s="3"/>
      <c r="H125" s="61"/>
      <c r="I125" s="93"/>
    </row>
    <row r="126" spans="1:9" x14ac:dyDescent="0.25">
      <c r="A126" s="26"/>
      <c r="B126" s="30"/>
      <c r="C126" s="32">
        <f>C124+1</f>
        <v>96</v>
      </c>
      <c r="D126" s="53" t="s">
        <v>167</v>
      </c>
      <c r="E126" s="53"/>
      <c r="F126" s="53"/>
      <c r="G126" s="6" t="s">
        <v>9</v>
      </c>
      <c r="H126" s="61" t="s">
        <v>164</v>
      </c>
      <c r="I126" s="93"/>
    </row>
    <row r="127" spans="1:9" x14ac:dyDescent="0.25">
      <c r="A127" s="26"/>
      <c r="B127" s="30"/>
      <c r="C127" s="32">
        <f t="shared" ref="C127:C130" si="12">C126+1</f>
        <v>97</v>
      </c>
      <c r="D127" s="84" t="s">
        <v>179</v>
      </c>
      <c r="E127" s="84"/>
      <c r="F127" s="57"/>
      <c r="G127" s="6" t="s">
        <v>9</v>
      </c>
      <c r="H127" s="61" t="s">
        <v>180</v>
      </c>
      <c r="I127" s="93"/>
    </row>
    <row r="128" spans="1:9" x14ac:dyDescent="0.25">
      <c r="A128" s="26"/>
      <c r="B128" s="30"/>
      <c r="C128" s="32">
        <f t="shared" si="12"/>
        <v>98</v>
      </c>
      <c r="D128" s="83" t="s">
        <v>183</v>
      </c>
      <c r="E128" s="83"/>
      <c r="F128" s="58"/>
      <c r="G128" s="6" t="s">
        <v>9</v>
      </c>
      <c r="H128" s="61" t="s">
        <v>42</v>
      </c>
      <c r="I128" s="93"/>
    </row>
    <row r="129" spans="1:9" x14ac:dyDescent="0.25">
      <c r="A129" s="26"/>
      <c r="B129" s="31" t="s">
        <v>173</v>
      </c>
      <c r="C129" s="32">
        <f>C121+1</f>
        <v>93</v>
      </c>
      <c r="D129" s="84" t="s">
        <v>181</v>
      </c>
      <c r="E129" s="84"/>
      <c r="F129" s="57"/>
      <c r="G129" s="3" t="s">
        <v>9</v>
      </c>
      <c r="H129" s="61" t="s">
        <v>182</v>
      </c>
      <c r="I129" s="93"/>
    </row>
    <row r="130" spans="1:9" x14ac:dyDescent="0.25">
      <c r="A130" s="26"/>
      <c r="B130" s="30"/>
      <c r="C130" s="32">
        <f t="shared" si="12"/>
        <v>94</v>
      </c>
      <c r="D130" s="85" t="s">
        <v>184</v>
      </c>
      <c r="E130" s="85"/>
      <c r="F130" s="60"/>
      <c r="G130" s="3" t="s">
        <v>9</v>
      </c>
      <c r="H130" s="61" t="s">
        <v>185</v>
      </c>
      <c r="I130" s="93"/>
    </row>
    <row r="131" spans="1:9" x14ac:dyDescent="0.25">
      <c r="A131" s="26"/>
      <c r="B131" s="30"/>
      <c r="C131" s="32">
        <f>C130+1</f>
        <v>95</v>
      </c>
      <c r="D131" s="82" t="s">
        <v>242</v>
      </c>
      <c r="E131" s="82"/>
      <c r="F131" s="45"/>
      <c r="G131" s="3" t="s">
        <v>9</v>
      </c>
      <c r="H131" s="14" t="s">
        <v>243</v>
      </c>
      <c r="I131" s="93"/>
    </row>
    <row r="132" spans="1:9" x14ac:dyDescent="0.25">
      <c r="A132" s="26"/>
      <c r="B132" s="31" t="s">
        <v>278</v>
      </c>
      <c r="C132" s="32">
        <f>C131+1</f>
        <v>96</v>
      </c>
      <c r="D132" s="82" t="s">
        <v>279</v>
      </c>
      <c r="E132" s="82"/>
      <c r="F132" s="45"/>
      <c r="G132" s="3" t="s">
        <v>9</v>
      </c>
      <c r="H132" s="61" t="s">
        <v>280</v>
      </c>
      <c r="I132" s="93"/>
    </row>
    <row r="133" spans="1:9" x14ac:dyDescent="0.25">
      <c r="A133" s="26"/>
      <c r="B133" s="104" t="s">
        <v>283</v>
      </c>
      <c r="C133" s="32">
        <f>C132+1</f>
        <v>97</v>
      </c>
      <c r="D133" s="86" t="s">
        <v>209</v>
      </c>
      <c r="E133" s="87"/>
      <c r="F133" s="60"/>
      <c r="G133" s="3" t="s">
        <v>9</v>
      </c>
      <c r="H133" s="105" t="s">
        <v>49</v>
      </c>
      <c r="I133" s="94"/>
    </row>
    <row r="134" spans="1:9" x14ac:dyDescent="0.25">
      <c r="A134" s="71"/>
      <c r="B134" s="23"/>
      <c r="C134" s="23"/>
      <c r="D134" s="24"/>
      <c r="E134" s="24"/>
      <c r="F134" s="24"/>
      <c r="G134" s="48"/>
      <c r="H134" s="28"/>
      <c r="I134" s="77"/>
    </row>
  </sheetData>
  <mergeCells count="12">
    <mergeCell ref="C84:F84"/>
    <mergeCell ref="H84:I84"/>
    <mergeCell ref="A2:I2"/>
    <mergeCell ref="A3:I3"/>
    <mergeCell ref="A4:I4"/>
    <mergeCell ref="C8:F8"/>
    <mergeCell ref="H8:I8"/>
    <mergeCell ref="A6:A7"/>
    <mergeCell ref="B6:B7"/>
    <mergeCell ref="C6:F7"/>
    <mergeCell ref="G6:G7"/>
    <mergeCell ref="H6:I7"/>
  </mergeCells>
  <pageMargins left="0.7" right="0.3" top="0.75" bottom="0.5" header="0" footer="0"/>
  <pageSetup paperSize="256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93" zoomScaleNormal="93" workbookViewId="0">
      <selection activeCell="H10" sqref="H10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4.85546875" customWidth="1"/>
    <col min="7" max="7" width="9.42578125" customWidth="1"/>
    <col min="8" max="8" width="13.7109375" customWidth="1"/>
    <col min="9" max="9" width="35.85546875" customWidth="1"/>
    <col min="10" max="10" width="27.7109375" customWidth="1"/>
    <col min="11" max="11" width="33.28515625" customWidth="1"/>
  </cols>
  <sheetData>
    <row r="1" spans="1:11" ht="18.75" x14ac:dyDescent="0.3">
      <c r="A1" s="177" t="s">
        <v>305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x14ac:dyDescent="0.3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x14ac:dyDescent="0.3">
      <c r="A3" s="177" t="s">
        <v>270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1" ht="15" customHeight="1" x14ac:dyDescent="0.25">
      <c r="A5" s="178" t="s">
        <v>0</v>
      </c>
      <c r="B5" s="178" t="s">
        <v>2</v>
      </c>
      <c r="C5" s="180" t="s">
        <v>68</v>
      </c>
      <c r="D5" s="181"/>
      <c r="E5" s="181"/>
      <c r="F5" s="182"/>
      <c r="G5" s="178" t="s">
        <v>92</v>
      </c>
      <c r="H5" s="180" t="s">
        <v>1</v>
      </c>
      <c r="I5" s="182"/>
      <c r="J5" s="180" t="s">
        <v>162</v>
      </c>
      <c r="K5" s="180" t="s">
        <v>304</v>
      </c>
    </row>
    <row r="6" spans="1:11" ht="15" customHeight="1" x14ac:dyDescent="0.25">
      <c r="A6" s="179"/>
      <c r="B6" s="179"/>
      <c r="C6" s="183"/>
      <c r="D6" s="184"/>
      <c r="E6" s="184"/>
      <c r="F6" s="185"/>
      <c r="G6" s="179"/>
      <c r="H6" s="183"/>
      <c r="I6" s="185"/>
      <c r="J6" s="183"/>
      <c r="K6" s="183"/>
    </row>
    <row r="7" spans="1:11" ht="12" customHeight="1" x14ac:dyDescent="0.25">
      <c r="A7" s="2">
        <v>1</v>
      </c>
      <c r="B7" s="116">
        <v>2</v>
      </c>
      <c r="C7" s="186">
        <v>3</v>
      </c>
      <c r="D7" s="187"/>
      <c r="E7" s="187"/>
      <c r="F7" s="188"/>
      <c r="G7" s="2">
        <v>4</v>
      </c>
      <c r="H7" s="186">
        <v>5</v>
      </c>
      <c r="I7" s="188"/>
      <c r="J7" s="121">
        <v>6</v>
      </c>
      <c r="K7" s="121">
        <v>7</v>
      </c>
    </row>
    <row r="8" spans="1:11" ht="12" customHeight="1" x14ac:dyDescent="0.25">
      <c r="A8" s="1">
        <v>1</v>
      </c>
      <c r="B8" s="12" t="s">
        <v>5</v>
      </c>
      <c r="C8" s="10"/>
      <c r="D8" s="92"/>
      <c r="E8" s="92"/>
      <c r="F8" s="11"/>
      <c r="G8" s="8"/>
      <c r="H8" s="66"/>
      <c r="I8" s="11"/>
      <c r="K8" s="118"/>
    </row>
    <row r="9" spans="1:11" x14ac:dyDescent="0.25">
      <c r="A9" s="30"/>
      <c r="B9" s="37" t="s">
        <v>86</v>
      </c>
      <c r="C9" s="15">
        <v>1</v>
      </c>
      <c r="D9" s="9" t="s">
        <v>115</v>
      </c>
      <c r="E9" s="9"/>
      <c r="F9" s="9"/>
      <c r="G9" s="6" t="s">
        <v>9</v>
      </c>
      <c r="H9" s="61" t="s">
        <v>218</v>
      </c>
      <c r="I9" s="93"/>
      <c r="J9" s="146" t="s">
        <v>324</v>
      </c>
      <c r="K9" s="150" t="s">
        <v>326</v>
      </c>
    </row>
    <row r="10" spans="1:11" x14ac:dyDescent="0.25">
      <c r="A10" s="30"/>
      <c r="B10" s="37"/>
      <c r="C10" s="15"/>
      <c r="D10" s="29"/>
      <c r="E10" s="29"/>
      <c r="F10" s="9"/>
      <c r="G10" s="6"/>
      <c r="H10" s="61"/>
      <c r="I10" s="93"/>
      <c r="J10" s="146" t="s">
        <v>323</v>
      </c>
      <c r="K10" s="120"/>
    </row>
    <row r="11" spans="1:11" x14ac:dyDescent="0.25">
      <c r="A11" s="30">
        <v>2</v>
      </c>
      <c r="B11" s="39" t="s">
        <v>89</v>
      </c>
      <c r="C11" s="16"/>
      <c r="D11" s="29"/>
      <c r="E11" s="29"/>
      <c r="F11" s="9"/>
      <c r="G11" s="6"/>
      <c r="H11" s="61"/>
      <c r="I11" s="93"/>
      <c r="K11" s="120"/>
    </row>
    <row r="12" spans="1:11" ht="24.95" customHeight="1" x14ac:dyDescent="0.25">
      <c r="A12" s="30"/>
      <c r="B12" s="147" t="s">
        <v>90</v>
      </c>
      <c r="C12" s="148">
        <f>C9+1</f>
        <v>2</v>
      </c>
      <c r="D12" s="138" t="s">
        <v>75</v>
      </c>
      <c r="E12" s="138"/>
      <c r="F12" s="139"/>
      <c r="G12" s="140" t="s">
        <v>9</v>
      </c>
      <c r="H12" s="144" t="s">
        <v>303</v>
      </c>
      <c r="I12" s="142"/>
      <c r="J12" s="149" t="s">
        <v>325</v>
      </c>
      <c r="K12" s="151" t="s">
        <v>327</v>
      </c>
    </row>
    <row r="13" spans="1:11" ht="33.950000000000003" customHeight="1" x14ac:dyDescent="0.25">
      <c r="A13" s="30"/>
      <c r="B13" s="37"/>
      <c r="C13" s="148">
        <f>C12+1</f>
        <v>3</v>
      </c>
      <c r="D13" s="139" t="s">
        <v>71</v>
      </c>
      <c r="E13" s="139"/>
      <c r="F13" s="139"/>
      <c r="G13" s="140" t="s">
        <v>9</v>
      </c>
      <c r="H13" s="141" t="s">
        <v>328</v>
      </c>
      <c r="I13" s="93"/>
      <c r="J13" s="152" t="s">
        <v>330</v>
      </c>
      <c r="K13" s="153" t="s">
        <v>329</v>
      </c>
    </row>
    <row r="14" spans="1:11" x14ac:dyDescent="0.25">
      <c r="A14" s="30">
        <v>3</v>
      </c>
      <c r="B14" s="36" t="s">
        <v>12</v>
      </c>
      <c r="C14" s="16"/>
      <c r="D14" s="20"/>
      <c r="E14" s="20"/>
      <c r="F14" s="17"/>
      <c r="G14" s="30"/>
      <c r="H14" s="22"/>
      <c r="I14" s="93"/>
      <c r="K14" s="120"/>
    </row>
    <row r="15" spans="1:11" ht="30" customHeight="1" x14ac:dyDescent="0.25">
      <c r="A15" s="30"/>
      <c r="B15" s="147" t="s">
        <v>149</v>
      </c>
      <c r="C15" s="137">
        <f>C13+1</f>
        <v>4</v>
      </c>
      <c r="D15" s="138" t="s">
        <v>139</v>
      </c>
      <c r="E15" s="138"/>
      <c r="F15" s="139"/>
      <c r="G15" s="140" t="s">
        <v>9</v>
      </c>
      <c r="H15" s="141" t="s">
        <v>263</v>
      </c>
      <c r="I15" s="142"/>
      <c r="J15" s="143" t="s">
        <v>319</v>
      </c>
      <c r="K15" s="154" t="s">
        <v>322</v>
      </c>
    </row>
    <row r="16" spans="1:11" x14ac:dyDescent="0.25">
      <c r="A16" s="30">
        <v>4</v>
      </c>
      <c r="B16" s="7" t="s">
        <v>147</v>
      </c>
      <c r="C16" s="15"/>
      <c r="D16" s="29"/>
      <c r="E16" s="29"/>
      <c r="F16" s="9"/>
      <c r="G16" s="6"/>
      <c r="H16" s="21"/>
      <c r="I16" s="93"/>
      <c r="K16" s="120"/>
    </row>
    <row r="17" spans="1:11" ht="36" customHeight="1" x14ac:dyDescent="0.25">
      <c r="A17" s="30"/>
      <c r="B17" s="141" t="s">
        <v>148</v>
      </c>
      <c r="C17" s="137">
        <f>C15+1</f>
        <v>5</v>
      </c>
      <c r="D17" s="138" t="s">
        <v>56</v>
      </c>
      <c r="E17" s="138"/>
      <c r="F17" s="139"/>
      <c r="G17" s="140" t="s">
        <v>9</v>
      </c>
      <c r="H17" s="144" t="s">
        <v>52</v>
      </c>
      <c r="I17" s="142"/>
      <c r="J17" s="145" t="s">
        <v>320</v>
      </c>
      <c r="K17" s="153" t="s">
        <v>321</v>
      </c>
    </row>
    <row r="18" spans="1:11" x14ac:dyDescent="0.25">
      <c r="A18" s="16">
        <v>6</v>
      </c>
      <c r="B18" s="35" t="s">
        <v>36</v>
      </c>
      <c r="C18" s="16"/>
      <c r="D18" s="20"/>
      <c r="E18" s="20"/>
      <c r="F18" s="17"/>
      <c r="G18" s="30"/>
      <c r="H18" s="22"/>
      <c r="I18" s="93"/>
      <c r="K18" s="120"/>
    </row>
    <row r="19" spans="1:11" ht="50.1" customHeight="1" x14ac:dyDescent="0.25">
      <c r="A19" s="16"/>
      <c r="B19" s="141" t="s">
        <v>85</v>
      </c>
      <c r="C19" s="148">
        <f>C17+1</f>
        <v>6</v>
      </c>
      <c r="D19" s="139" t="s">
        <v>93</v>
      </c>
      <c r="E19" s="139"/>
      <c r="F19" s="139"/>
      <c r="G19" s="140" t="s">
        <v>9</v>
      </c>
      <c r="H19" s="144" t="s">
        <v>240</v>
      </c>
      <c r="I19" s="93"/>
      <c r="J19" s="149" t="s">
        <v>331</v>
      </c>
      <c r="K19" s="154" t="s">
        <v>332</v>
      </c>
    </row>
    <row r="20" spans="1:11" x14ac:dyDescent="0.25">
      <c r="A20" s="124"/>
      <c r="B20" s="24"/>
      <c r="C20" s="194"/>
      <c r="D20" s="194"/>
      <c r="E20" s="194"/>
      <c r="F20" s="194"/>
      <c r="G20" s="48"/>
      <c r="H20" s="195"/>
      <c r="I20" s="195"/>
      <c r="J20" s="49"/>
      <c r="K20" s="49"/>
    </row>
    <row r="21" spans="1:11" x14ac:dyDescent="0.25">
      <c r="A21" s="20"/>
      <c r="B21" s="32"/>
      <c r="C21" s="32"/>
      <c r="D21" s="29"/>
      <c r="E21" s="29"/>
      <c r="F21" s="29"/>
      <c r="G21" s="28"/>
      <c r="H21" s="28"/>
      <c r="I21" s="77"/>
    </row>
  </sheetData>
  <mergeCells count="14">
    <mergeCell ref="C20:F20"/>
    <mergeCell ref="H20:I20"/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3" zoomScaleNormal="93" workbookViewId="0">
      <selection sqref="A1:K1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22.7109375" customWidth="1"/>
    <col min="10" max="10" width="30.42578125" customWidth="1"/>
    <col min="11" max="11" width="33.42578125" customWidth="1"/>
  </cols>
  <sheetData>
    <row r="1" spans="1:11" ht="18.75" x14ac:dyDescent="0.3">
      <c r="A1" s="177" t="s">
        <v>370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x14ac:dyDescent="0.3">
      <c r="A2" s="177" t="s">
        <v>353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x14ac:dyDescent="0.3">
      <c r="A3" s="177" t="s">
        <v>359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1" ht="15" customHeight="1" x14ac:dyDescent="0.25">
      <c r="A5" s="178" t="s">
        <v>0</v>
      </c>
      <c r="B5" s="178" t="s">
        <v>2</v>
      </c>
      <c r="C5" s="180" t="s">
        <v>68</v>
      </c>
      <c r="D5" s="181"/>
      <c r="E5" s="181"/>
      <c r="F5" s="182"/>
      <c r="G5" s="178" t="s">
        <v>92</v>
      </c>
      <c r="H5" s="180" t="s">
        <v>1</v>
      </c>
      <c r="I5" s="182"/>
      <c r="J5" s="180" t="s">
        <v>162</v>
      </c>
      <c r="K5" s="178" t="s">
        <v>304</v>
      </c>
    </row>
    <row r="6" spans="1:11" ht="15" customHeight="1" x14ac:dyDescent="0.25">
      <c r="A6" s="179"/>
      <c r="B6" s="179"/>
      <c r="C6" s="183"/>
      <c r="D6" s="184"/>
      <c r="E6" s="184"/>
      <c r="F6" s="185"/>
      <c r="G6" s="179"/>
      <c r="H6" s="183"/>
      <c r="I6" s="185"/>
      <c r="J6" s="183"/>
      <c r="K6" s="179"/>
    </row>
    <row r="7" spans="1:11" ht="12" customHeight="1" x14ac:dyDescent="0.25">
      <c r="A7" s="2">
        <v>1</v>
      </c>
      <c r="B7" s="116">
        <v>2</v>
      </c>
      <c r="C7" s="186">
        <v>3</v>
      </c>
      <c r="D7" s="187"/>
      <c r="E7" s="187"/>
      <c r="F7" s="188"/>
      <c r="G7" s="2">
        <v>4</v>
      </c>
      <c r="H7" s="186">
        <v>5</v>
      </c>
      <c r="I7" s="188"/>
      <c r="J7" s="121">
        <v>6</v>
      </c>
      <c r="K7" s="135">
        <v>7</v>
      </c>
    </row>
    <row r="8" spans="1:11" ht="12" customHeight="1" x14ac:dyDescent="0.25">
      <c r="A8" s="1">
        <v>1</v>
      </c>
      <c r="B8" s="12" t="s">
        <v>5</v>
      </c>
      <c r="C8" s="10"/>
      <c r="D8" s="92"/>
      <c r="E8" s="92"/>
      <c r="F8" s="11"/>
      <c r="G8" s="8"/>
      <c r="H8" s="66"/>
      <c r="I8" s="11"/>
      <c r="K8" s="163"/>
    </row>
    <row r="9" spans="1:11" ht="12.75" customHeight="1" x14ac:dyDescent="0.25">
      <c r="A9" s="30"/>
      <c r="B9" s="41" t="s">
        <v>79</v>
      </c>
      <c r="C9" s="16">
        <v>1</v>
      </c>
      <c r="D9" s="40" t="s">
        <v>3</v>
      </c>
      <c r="E9" s="40"/>
      <c r="F9" s="40"/>
      <c r="G9" s="30" t="s">
        <v>4</v>
      </c>
      <c r="H9" s="67" t="s">
        <v>220</v>
      </c>
      <c r="I9" s="93"/>
      <c r="K9" s="164" t="s">
        <v>365</v>
      </c>
    </row>
    <row r="10" spans="1:11" x14ac:dyDescent="0.25">
      <c r="A10" s="30"/>
      <c r="B10" s="37" t="s">
        <v>87</v>
      </c>
      <c r="C10" s="15">
        <f>C9+1</f>
        <v>2</v>
      </c>
      <c r="D10" s="9" t="s">
        <v>57</v>
      </c>
      <c r="E10" s="9"/>
      <c r="F10" s="9"/>
      <c r="G10" s="6" t="s">
        <v>4</v>
      </c>
      <c r="H10" s="67" t="s">
        <v>220</v>
      </c>
      <c r="I10" s="93"/>
      <c r="K10" s="164" t="s">
        <v>366</v>
      </c>
    </row>
    <row r="11" spans="1:11" x14ac:dyDescent="0.25">
      <c r="A11" s="30"/>
      <c r="B11" s="37"/>
      <c r="C11" s="15">
        <f t="shared" ref="C11" si="0">C10+1</f>
        <v>3</v>
      </c>
      <c r="D11" s="9" t="s">
        <v>74</v>
      </c>
      <c r="E11" s="9"/>
      <c r="F11" s="9"/>
      <c r="G11" s="6" t="s">
        <v>9</v>
      </c>
      <c r="H11" s="67" t="s">
        <v>220</v>
      </c>
      <c r="I11" s="93"/>
      <c r="K11" s="164" t="s">
        <v>367</v>
      </c>
    </row>
    <row r="12" spans="1:11" x14ac:dyDescent="0.25">
      <c r="A12" s="30">
        <v>2</v>
      </c>
      <c r="B12" s="36" t="s">
        <v>10</v>
      </c>
      <c r="C12" s="16"/>
      <c r="D12" s="29"/>
      <c r="E12" s="29"/>
      <c r="F12" s="9"/>
      <c r="G12" s="6"/>
      <c r="H12" s="61"/>
      <c r="I12" s="93"/>
      <c r="K12" s="136"/>
    </row>
    <row r="13" spans="1:11" x14ac:dyDescent="0.25">
      <c r="A13" s="30"/>
      <c r="B13" s="37" t="s">
        <v>150</v>
      </c>
      <c r="C13" s="16">
        <f>C11+1</f>
        <v>4</v>
      </c>
      <c r="D13" s="29" t="s">
        <v>8</v>
      </c>
      <c r="E13" s="29"/>
      <c r="F13" s="9"/>
      <c r="G13" s="6" t="s">
        <v>9</v>
      </c>
      <c r="H13" s="61" t="s">
        <v>224</v>
      </c>
      <c r="I13" s="93"/>
      <c r="K13" s="164" t="s">
        <v>340</v>
      </c>
    </row>
    <row r="14" spans="1:11" x14ac:dyDescent="0.25">
      <c r="A14" s="30"/>
      <c r="B14" s="168" t="s">
        <v>357</v>
      </c>
      <c r="C14" s="16">
        <f>C13+1</f>
        <v>5</v>
      </c>
      <c r="D14" s="20" t="s">
        <v>33</v>
      </c>
      <c r="E14" s="20"/>
      <c r="F14" s="17"/>
      <c r="G14" s="30" t="s">
        <v>9</v>
      </c>
      <c r="H14" s="61" t="s">
        <v>224</v>
      </c>
      <c r="I14" s="93"/>
      <c r="K14" s="136"/>
    </row>
    <row r="15" spans="1:11" x14ac:dyDescent="0.25">
      <c r="A15" s="30">
        <v>3</v>
      </c>
      <c r="B15" s="36" t="s">
        <v>12</v>
      </c>
      <c r="C15" s="16"/>
      <c r="D15" s="20"/>
      <c r="E15" s="20"/>
      <c r="F15" s="17"/>
      <c r="G15" s="30"/>
      <c r="H15" s="22"/>
      <c r="I15" s="93"/>
      <c r="K15" s="136"/>
    </row>
    <row r="16" spans="1:11" x14ac:dyDescent="0.25">
      <c r="A16" s="30"/>
      <c r="B16" s="37" t="s">
        <v>149</v>
      </c>
      <c r="C16" s="15">
        <f>C14+1</f>
        <v>6</v>
      </c>
      <c r="D16" s="29" t="s">
        <v>11</v>
      </c>
      <c r="E16" s="29"/>
      <c r="F16" s="9"/>
      <c r="G16" s="6" t="s">
        <v>9</v>
      </c>
      <c r="H16" s="14" t="s">
        <v>224</v>
      </c>
      <c r="I16" s="93"/>
      <c r="K16" s="164" t="s">
        <v>338</v>
      </c>
    </row>
    <row r="17" spans="1:11" x14ac:dyDescent="0.25">
      <c r="A17" s="30">
        <v>4</v>
      </c>
      <c r="B17" s="7" t="s">
        <v>147</v>
      </c>
      <c r="C17" s="15"/>
      <c r="D17" s="29"/>
      <c r="E17" s="29"/>
      <c r="F17" s="9"/>
      <c r="G17" s="6"/>
      <c r="H17" s="21"/>
      <c r="I17" s="93"/>
      <c r="K17" s="136"/>
    </row>
    <row r="18" spans="1:11" x14ac:dyDescent="0.25">
      <c r="A18" s="30"/>
      <c r="B18" s="14" t="s">
        <v>148</v>
      </c>
      <c r="C18" s="15">
        <f>C16+1</f>
        <v>7</v>
      </c>
      <c r="D18" s="29" t="s">
        <v>13</v>
      </c>
      <c r="E18" s="29"/>
      <c r="F18" s="9"/>
      <c r="G18" s="6" t="s">
        <v>9</v>
      </c>
      <c r="H18" s="61" t="s">
        <v>224</v>
      </c>
      <c r="I18" s="93"/>
      <c r="K18" s="164" t="s">
        <v>343</v>
      </c>
    </row>
    <row r="19" spans="1:11" x14ac:dyDescent="0.25">
      <c r="A19" s="30">
        <v>5</v>
      </c>
      <c r="B19" s="35" t="s">
        <v>16</v>
      </c>
      <c r="C19" s="32"/>
      <c r="D19" s="29"/>
      <c r="E19" s="29"/>
      <c r="F19" s="29"/>
      <c r="G19" s="6"/>
      <c r="H19" s="61"/>
      <c r="I19" s="93"/>
      <c r="K19" s="136"/>
    </row>
    <row r="20" spans="1:11" x14ac:dyDescent="0.25">
      <c r="A20" s="30"/>
      <c r="B20" s="14" t="s">
        <v>124</v>
      </c>
      <c r="C20" s="16">
        <f>C18+1</f>
        <v>8</v>
      </c>
      <c r="D20" s="9" t="s">
        <v>123</v>
      </c>
      <c r="E20" s="9"/>
      <c r="F20" s="9"/>
      <c r="G20" s="30" t="s">
        <v>9</v>
      </c>
      <c r="H20" s="61" t="s">
        <v>224</v>
      </c>
      <c r="I20" s="93"/>
      <c r="K20" s="136"/>
    </row>
    <row r="21" spans="1:11" x14ac:dyDescent="0.25">
      <c r="A21" s="30">
        <v>6</v>
      </c>
      <c r="B21" s="35" t="s">
        <v>18</v>
      </c>
      <c r="C21" s="21"/>
      <c r="D21" s="29"/>
      <c r="E21" s="29"/>
      <c r="F21" s="9"/>
      <c r="G21" s="7"/>
      <c r="H21" s="21"/>
      <c r="I21" s="93"/>
      <c r="K21" s="136"/>
    </row>
    <row r="22" spans="1:11" x14ac:dyDescent="0.25">
      <c r="A22" s="30"/>
      <c r="B22" s="14" t="s">
        <v>80</v>
      </c>
      <c r="C22" s="15">
        <f>C20+1</f>
        <v>9</v>
      </c>
      <c r="D22" s="9" t="s">
        <v>17</v>
      </c>
      <c r="E22" s="9"/>
      <c r="F22" s="9"/>
      <c r="G22" s="6" t="s">
        <v>9</v>
      </c>
      <c r="H22" s="61" t="s">
        <v>227</v>
      </c>
      <c r="I22" s="93"/>
      <c r="J22" s="155" t="s">
        <v>334</v>
      </c>
      <c r="K22" s="164" t="s">
        <v>333</v>
      </c>
    </row>
    <row r="23" spans="1:11" x14ac:dyDescent="0.25">
      <c r="A23" s="30"/>
      <c r="B23" s="14" t="s">
        <v>84</v>
      </c>
      <c r="C23" s="15">
        <f>C22+1</f>
        <v>10</v>
      </c>
      <c r="D23" s="9" t="s">
        <v>27</v>
      </c>
      <c r="E23" s="9"/>
      <c r="F23" s="9"/>
      <c r="G23" s="6" t="s">
        <v>9</v>
      </c>
      <c r="H23" s="61" t="s">
        <v>227</v>
      </c>
      <c r="I23" s="93"/>
      <c r="J23" s="155" t="s">
        <v>334</v>
      </c>
      <c r="K23" s="136"/>
    </row>
    <row r="24" spans="1:11" x14ac:dyDescent="0.25">
      <c r="A24" s="30"/>
      <c r="B24" s="7"/>
      <c r="C24" s="15">
        <f t="shared" ref="C24:C25" si="1">C23+1</f>
        <v>11</v>
      </c>
      <c r="D24" s="9" t="s">
        <v>28</v>
      </c>
      <c r="E24" s="9"/>
      <c r="F24" s="9"/>
      <c r="G24" s="6" t="s">
        <v>9</v>
      </c>
      <c r="H24" s="61" t="s">
        <v>227</v>
      </c>
      <c r="I24" s="93"/>
      <c r="J24" s="155" t="s">
        <v>334</v>
      </c>
      <c r="K24" s="164" t="s">
        <v>341</v>
      </c>
    </row>
    <row r="25" spans="1:11" x14ac:dyDescent="0.25">
      <c r="A25" s="30"/>
      <c r="B25" s="14" t="s">
        <v>360</v>
      </c>
      <c r="C25" s="15">
        <f t="shared" si="1"/>
        <v>12</v>
      </c>
      <c r="D25" s="9" t="s">
        <v>112</v>
      </c>
      <c r="E25" s="9"/>
      <c r="F25" s="9"/>
      <c r="G25" s="6" t="s">
        <v>9</v>
      </c>
      <c r="H25" s="61" t="s">
        <v>224</v>
      </c>
      <c r="I25" s="93"/>
      <c r="K25" s="136"/>
    </row>
    <row r="26" spans="1:11" x14ac:dyDescent="0.25">
      <c r="A26" s="30">
        <v>7</v>
      </c>
      <c r="B26" s="7" t="s">
        <v>146</v>
      </c>
      <c r="C26" s="15">
        <f>C25+1</f>
        <v>13</v>
      </c>
      <c r="D26" s="9" t="s">
        <v>20</v>
      </c>
      <c r="E26" s="9"/>
      <c r="F26" s="9"/>
      <c r="G26" s="6" t="s">
        <v>9</v>
      </c>
      <c r="H26" s="61" t="s">
        <v>271</v>
      </c>
      <c r="I26" s="93"/>
      <c r="K26" s="136"/>
    </row>
    <row r="27" spans="1:11" x14ac:dyDescent="0.25">
      <c r="A27" s="16"/>
      <c r="B27" s="21"/>
      <c r="C27" s="15">
        <f>C26+1</f>
        <v>14</v>
      </c>
      <c r="D27" s="17" t="s">
        <v>32</v>
      </c>
      <c r="E27" s="17"/>
      <c r="F27" s="17"/>
      <c r="G27" s="30" t="s">
        <v>9</v>
      </c>
      <c r="H27" s="61" t="s">
        <v>231</v>
      </c>
      <c r="I27" s="93"/>
      <c r="K27" s="136"/>
    </row>
    <row r="28" spans="1:11" x14ac:dyDescent="0.25">
      <c r="A28" s="16">
        <v>8</v>
      </c>
      <c r="B28" s="22" t="s">
        <v>230</v>
      </c>
      <c r="C28" s="15"/>
      <c r="D28" s="20"/>
      <c r="E28" s="20"/>
      <c r="F28" s="17"/>
      <c r="G28" s="30"/>
      <c r="H28" s="61"/>
      <c r="I28" s="93"/>
      <c r="K28" s="136"/>
    </row>
    <row r="29" spans="1:11" x14ac:dyDescent="0.25">
      <c r="A29" s="16"/>
      <c r="B29" s="22" t="s">
        <v>306</v>
      </c>
      <c r="C29" s="15"/>
      <c r="D29" s="20"/>
      <c r="E29" s="20"/>
      <c r="F29" s="17"/>
      <c r="G29" s="30"/>
      <c r="H29" s="61"/>
      <c r="I29" s="93"/>
      <c r="K29" s="136"/>
    </row>
    <row r="30" spans="1:11" x14ac:dyDescent="0.25">
      <c r="A30" s="16"/>
      <c r="B30" s="27" t="s">
        <v>275</v>
      </c>
      <c r="C30" s="15">
        <f>C27+1</f>
        <v>15</v>
      </c>
      <c r="D30" s="20" t="s">
        <v>73</v>
      </c>
      <c r="E30" s="20"/>
      <c r="F30" s="17"/>
      <c r="G30" s="6" t="s">
        <v>9</v>
      </c>
      <c r="H30" s="61" t="s">
        <v>221</v>
      </c>
      <c r="I30" s="93"/>
      <c r="K30" s="136"/>
    </row>
    <row r="31" spans="1:11" x14ac:dyDescent="0.25">
      <c r="A31" s="16">
        <v>9</v>
      </c>
      <c r="B31" s="7" t="s">
        <v>21</v>
      </c>
      <c r="C31" s="15">
        <f>C30+1</f>
        <v>16</v>
      </c>
      <c r="D31" s="29" t="s">
        <v>273</v>
      </c>
      <c r="E31" s="29"/>
      <c r="F31" s="9"/>
      <c r="G31" s="6" t="s">
        <v>9</v>
      </c>
      <c r="H31" s="14" t="s">
        <v>271</v>
      </c>
      <c r="I31" s="93"/>
      <c r="K31" s="136"/>
    </row>
    <row r="32" spans="1:11" x14ac:dyDescent="0.25">
      <c r="A32" s="16"/>
      <c r="B32" s="6"/>
      <c r="C32" s="15">
        <f t="shared" ref="C32" si="2">C31+1</f>
        <v>17</v>
      </c>
      <c r="D32" s="20" t="s">
        <v>274</v>
      </c>
      <c r="E32" s="20"/>
      <c r="F32" s="17"/>
      <c r="G32" s="30" t="s">
        <v>9</v>
      </c>
      <c r="H32" s="14" t="s">
        <v>224</v>
      </c>
      <c r="I32" s="93"/>
      <c r="K32" s="136"/>
    </row>
    <row r="33" spans="1:11" x14ac:dyDescent="0.25">
      <c r="A33" s="16">
        <v>10</v>
      </c>
      <c r="B33" s="42" t="s">
        <v>31</v>
      </c>
      <c r="C33" s="16"/>
      <c r="D33" s="20"/>
      <c r="E33" s="20"/>
      <c r="F33" s="17"/>
      <c r="G33" s="30"/>
      <c r="H33" s="52"/>
      <c r="I33" s="93"/>
      <c r="K33" s="136"/>
    </row>
    <row r="34" spans="1:11" x14ac:dyDescent="0.25">
      <c r="A34" s="16"/>
      <c r="B34" s="21"/>
      <c r="C34" s="15">
        <f>C32+1</f>
        <v>18</v>
      </c>
      <c r="D34" s="29" t="s">
        <v>19</v>
      </c>
      <c r="E34" s="29"/>
      <c r="F34" s="9"/>
      <c r="G34" s="6" t="s">
        <v>9</v>
      </c>
      <c r="H34" s="61" t="s">
        <v>232</v>
      </c>
      <c r="I34" s="93"/>
      <c r="K34" s="136"/>
    </row>
    <row r="35" spans="1:11" x14ac:dyDescent="0.25">
      <c r="A35" s="16">
        <v>11</v>
      </c>
      <c r="B35" s="35" t="s">
        <v>23</v>
      </c>
      <c r="C35" s="15"/>
      <c r="D35" s="20"/>
      <c r="E35" s="20"/>
      <c r="F35" s="17"/>
      <c r="G35" s="30"/>
      <c r="H35" s="61"/>
      <c r="I35" s="93"/>
      <c r="K35" s="136"/>
    </row>
    <row r="36" spans="1:11" x14ac:dyDescent="0.25">
      <c r="A36" s="16"/>
      <c r="B36" s="14" t="s">
        <v>82</v>
      </c>
      <c r="C36" s="15">
        <f>C34+1</f>
        <v>19</v>
      </c>
      <c r="D36" s="29" t="s">
        <v>22</v>
      </c>
      <c r="E36" s="29"/>
      <c r="F36" s="9"/>
      <c r="G36" s="6" t="s">
        <v>9</v>
      </c>
      <c r="H36" s="61" t="s">
        <v>234</v>
      </c>
      <c r="I36" s="93"/>
      <c r="J36" s="155" t="s">
        <v>337</v>
      </c>
      <c r="K36" s="136"/>
    </row>
    <row r="37" spans="1:11" x14ac:dyDescent="0.25">
      <c r="A37" s="16"/>
      <c r="B37" s="14" t="s">
        <v>277</v>
      </c>
      <c r="C37" s="15">
        <f>C36+1</f>
        <v>20</v>
      </c>
      <c r="D37" s="29" t="s">
        <v>26</v>
      </c>
      <c r="E37" s="29"/>
      <c r="F37" s="9"/>
      <c r="G37" s="6" t="s">
        <v>9</v>
      </c>
      <c r="H37" s="61" t="s">
        <v>234</v>
      </c>
      <c r="I37" s="93"/>
      <c r="J37" s="155" t="s">
        <v>339</v>
      </c>
      <c r="K37" s="136"/>
    </row>
    <row r="38" spans="1:11" x14ac:dyDescent="0.25">
      <c r="A38" s="16">
        <v>12</v>
      </c>
      <c r="B38" s="43" t="s">
        <v>143</v>
      </c>
      <c r="C38" s="16"/>
      <c r="D38" s="20"/>
      <c r="E38" s="20"/>
      <c r="F38" s="17"/>
      <c r="G38" s="30"/>
      <c r="H38" s="52"/>
      <c r="I38" s="93"/>
      <c r="K38" s="136"/>
    </row>
    <row r="39" spans="1:11" x14ac:dyDescent="0.25">
      <c r="A39" s="16"/>
      <c r="B39" s="27" t="s">
        <v>116</v>
      </c>
      <c r="C39" s="16">
        <f>C37+1</f>
        <v>21</v>
      </c>
      <c r="D39" s="20" t="s">
        <v>30</v>
      </c>
      <c r="E39" s="20"/>
      <c r="F39" s="17"/>
      <c r="G39" s="30" t="s">
        <v>9</v>
      </c>
      <c r="H39" s="61" t="s">
        <v>369</v>
      </c>
      <c r="I39" s="93"/>
      <c r="K39" s="136"/>
    </row>
    <row r="40" spans="1:11" x14ac:dyDescent="0.25">
      <c r="A40" s="16">
        <v>13</v>
      </c>
      <c r="B40" s="35" t="s">
        <v>36</v>
      </c>
      <c r="C40" s="16"/>
      <c r="D40" s="29"/>
      <c r="E40" s="29"/>
      <c r="F40" s="9"/>
      <c r="G40" s="6"/>
      <c r="H40" s="61"/>
      <c r="I40" s="93"/>
      <c r="K40" s="136"/>
    </row>
    <row r="41" spans="1:11" x14ac:dyDescent="0.25">
      <c r="A41" s="16"/>
      <c r="B41" s="14" t="s">
        <v>85</v>
      </c>
      <c r="C41" s="16">
        <f>C39+1</f>
        <v>22</v>
      </c>
      <c r="D41" s="9" t="s">
        <v>54</v>
      </c>
      <c r="E41" s="9"/>
      <c r="F41" s="9"/>
      <c r="G41" s="6" t="s">
        <v>9</v>
      </c>
      <c r="H41" s="61" t="s">
        <v>347</v>
      </c>
      <c r="I41" s="93"/>
      <c r="J41" s="155" t="s">
        <v>334</v>
      </c>
      <c r="K41" s="164" t="s">
        <v>335</v>
      </c>
    </row>
    <row r="42" spans="1:11" x14ac:dyDescent="0.25">
      <c r="A42" s="30">
        <v>14</v>
      </c>
      <c r="B42" s="33" t="s">
        <v>91</v>
      </c>
      <c r="C42" s="63"/>
      <c r="D42" s="64"/>
      <c r="E42" s="64"/>
      <c r="F42" s="70"/>
      <c r="G42" s="13"/>
      <c r="H42" s="63"/>
      <c r="I42" s="93"/>
      <c r="K42" s="136"/>
    </row>
    <row r="43" spans="1:11" x14ac:dyDescent="0.25">
      <c r="A43" s="30"/>
      <c r="B43" s="7" t="s">
        <v>58</v>
      </c>
      <c r="C43" s="16">
        <f>C41+1</f>
        <v>23</v>
      </c>
      <c r="D43" s="9" t="s">
        <v>55</v>
      </c>
      <c r="E43" s="29"/>
      <c r="F43" s="29"/>
      <c r="G43" s="6" t="s">
        <v>9</v>
      </c>
      <c r="H43" s="105" t="s">
        <v>238</v>
      </c>
      <c r="I43" s="94"/>
      <c r="J43" s="160" t="s">
        <v>334</v>
      </c>
      <c r="K43" s="167" t="s">
        <v>345</v>
      </c>
    </row>
    <row r="44" spans="1:11" x14ac:dyDescent="0.25">
      <c r="A44" s="71"/>
      <c r="B44" s="124"/>
      <c r="C44" s="124"/>
      <c r="D44" s="24"/>
      <c r="E44" s="24"/>
      <c r="F44" s="24"/>
      <c r="G44" s="48"/>
      <c r="H44" s="28"/>
      <c r="I44" s="77"/>
    </row>
    <row r="45" spans="1:11" x14ac:dyDescent="0.25">
      <c r="B45" t="s">
        <v>363</v>
      </c>
      <c r="E45">
        <v>13</v>
      </c>
      <c r="I45" s="157"/>
    </row>
    <row r="46" spans="1:11" x14ac:dyDescent="0.25">
      <c r="B46" t="s">
        <v>364</v>
      </c>
      <c r="E46">
        <v>17</v>
      </c>
    </row>
    <row r="47" spans="1:11" x14ac:dyDescent="0.25">
      <c r="B47" t="s">
        <v>368</v>
      </c>
      <c r="E47">
        <v>5</v>
      </c>
    </row>
  </sheetData>
  <mergeCells count="12"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95" right="0.55000000000000004" top="0.5" bottom="0.25" header="0" footer="0"/>
  <pageSetup paperSize="256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93" zoomScaleNormal="93" workbookViewId="0">
      <selection activeCell="D33" sqref="D33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40.7109375" customWidth="1"/>
    <col min="10" max="10" width="32" customWidth="1"/>
    <col min="11" max="11" width="28.5703125" customWidth="1"/>
  </cols>
  <sheetData>
    <row r="1" spans="1:11" ht="18.75" x14ac:dyDescent="0.3">
      <c r="A1" s="177" t="s">
        <v>308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x14ac:dyDescent="0.3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x14ac:dyDescent="0.3">
      <c r="A3" s="177" t="s">
        <v>270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1" ht="15" customHeight="1" x14ac:dyDescent="0.25">
      <c r="A5" s="178" t="s">
        <v>0</v>
      </c>
      <c r="B5" s="178" t="s">
        <v>2</v>
      </c>
      <c r="C5" s="180" t="s">
        <v>68</v>
      </c>
      <c r="D5" s="181"/>
      <c r="E5" s="181"/>
      <c r="F5" s="182"/>
      <c r="G5" s="178" t="s">
        <v>92</v>
      </c>
      <c r="H5" s="180" t="s">
        <v>1</v>
      </c>
      <c r="I5" s="182"/>
      <c r="J5" s="180" t="s">
        <v>162</v>
      </c>
      <c r="K5" s="180" t="s">
        <v>304</v>
      </c>
    </row>
    <row r="6" spans="1:11" ht="15" customHeight="1" x14ac:dyDescent="0.25">
      <c r="A6" s="179"/>
      <c r="B6" s="179"/>
      <c r="C6" s="183"/>
      <c r="D6" s="184"/>
      <c r="E6" s="184"/>
      <c r="F6" s="185"/>
      <c r="G6" s="179"/>
      <c r="H6" s="183"/>
      <c r="I6" s="185"/>
      <c r="J6" s="183"/>
      <c r="K6" s="183"/>
    </row>
    <row r="7" spans="1:11" ht="12" customHeight="1" x14ac:dyDescent="0.25">
      <c r="A7" s="2">
        <v>1</v>
      </c>
      <c r="B7" s="116">
        <v>2</v>
      </c>
      <c r="C7" s="186">
        <v>3</v>
      </c>
      <c r="D7" s="187"/>
      <c r="E7" s="187"/>
      <c r="F7" s="188"/>
      <c r="G7" s="2">
        <v>4</v>
      </c>
      <c r="H7" s="186">
        <v>5</v>
      </c>
      <c r="I7" s="188"/>
      <c r="J7" s="121">
        <v>6</v>
      </c>
      <c r="K7" s="121">
        <v>7</v>
      </c>
    </row>
    <row r="8" spans="1:11" ht="12" customHeight="1" x14ac:dyDescent="0.25">
      <c r="A8" s="1">
        <v>1</v>
      </c>
      <c r="B8" s="12" t="s">
        <v>5</v>
      </c>
      <c r="C8" s="10"/>
      <c r="D8" s="92"/>
      <c r="E8" s="92"/>
      <c r="F8" s="11"/>
      <c r="G8" s="8"/>
      <c r="H8" s="66"/>
      <c r="I8" s="11"/>
      <c r="K8" s="118"/>
    </row>
    <row r="9" spans="1:11" x14ac:dyDescent="0.25">
      <c r="A9" s="30"/>
      <c r="B9" s="37" t="s">
        <v>284</v>
      </c>
      <c r="C9" s="15">
        <v>1</v>
      </c>
      <c r="D9" s="29" t="s">
        <v>285</v>
      </c>
      <c r="E9" s="29"/>
      <c r="F9" s="29"/>
      <c r="G9" s="6" t="s">
        <v>9</v>
      </c>
      <c r="H9" s="61" t="s">
        <v>307</v>
      </c>
      <c r="I9" s="93"/>
      <c r="K9" s="120"/>
    </row>
    <row r="10" spans="1:11" x14ac:dyDescent="0.25">
      <c r="A10" s="16">
        <v>2</v>
      </c>
      <c r="B10" s="21" t="s">
        <v>260</v>
      </c>
      <c r="C10" s="21"/>
      <c r="D10" s="29"/>
      <c r="E10" s="29"/>
      <c r="F10" s="9"/>
      <c r="G10" s="7"/>
      <c r="H10" s="21"/>
      <c r="I10" s="93"/>
      <c r="K10" s="120"/>
    </row>
    <row r="11" spans="1:11" x14ac:dyDescent="0.25">
      <c r="A11" s="16"/>
      <c r="B11" s="27" t="s">
        <v>195</v>
      </c>
      <c r="C11" s="15">
        <f>C9+1</f>
        <v>2</v>
      </c>
      <c r="D11" s="86" t="s">
        <v>194</v>
      </c>
      <c r="E11" s="86"/>
      <c r="F11" s="60"/>
      <c r="G11" s="6" t="s">
        <v>9</v>
      </c>
      <c r="H11" s="61" t="s">
        <v>289</v>
      </c>
      <c r="I11" s="93"/>
      <c r="K11" s="120"/>
    </row>
    <row r="12" spans="1:11" x14ac:dyDescent="0.25">
      <c r="A12" s="16"/>
      <c r="B12" s="26"/>
      <c r="C12" s="15">
        <f t="shared" ref="C12:C25" si="0">C11+1</f>
        <v>3</v>
      </c>
      <c r="D12" s="59" t="s">
        <v>196</v>
      </c>
      <c r="E12" s="59"/>
      <c r="F12" s="60"/>
      <c r="G12" s="6" t="s">
        <v>9</v>
      </c>
      <c r="H12" s="61" t="s">
        <v>289</v>
      </c>
      <c r="I12" s="93"/>
      <c r="K12" s="120"/>
    </row>
    <row r="13" spans="1:11" x14ac:dyDescent="0.25">
      <c r="A13" s="16"/>
      <c r="B13" s="27" t="s">
        <v>200</v>
      </c>
      <c r="C13" s="15">
        <f t="shared" si="0"/>
        <v>4</v>
      </c>
      <c r="D13" s="59" t="s">
        <v>197</v>
      </c>
      <c r="E13" s="59"/>
      <c r="F13" s="60"/>
      <c r="G13" s="6" t="s">
        <v>9</v>
      </c>
      <c r="H13" s="61" t="s">
        <v>289</v>
      </c>
      <c r="I13" s="93"/>
      <c r="K13" s="120"/>
    </row>
    <row r="14" spans="1:11" x14ac:dyDescent="0.25">
      <c r="A14" s="16"/>
      <c r="B14" s="26"/>
      <c r="C14" s="15">
        <f t="shared" si="0"/>
        <v>5</v>
      </c>
      <c r="D14" s="59" t="s">
        <v>198</v>
      </c>
      <c r="E14" s="59"/>
      <c r="F14" s="60"/>
      <c r="G14" s="6" t="s">
        <v>9</v>
      </c>
      <c r="H14" s="61" t="s">
        <v>289</v>
      </c>
      <c r="I14" s="93"/>
      <c r="K14" s="120"/>
    </row>
    <row r="15" spans="1:11" x14ac:dyDescent="0.25">
      <c r="A15" s="16"/>
      <c r="B15" s="26"/>
      <c r="C15" s="15">
        <f t="shared" si="0"/>
        <v>6</v>
      </c>
      <c r="D15" s="59" t="s">
        <v>199</v>
      </c>
      <c r="E15" s="59"/>
      <c r="F15" s="60"/>
      <c r="G15" s="6" t="s">
        <v>9</v>
      </c>
      <c r="H15" s="14" t="s">
        <v>289</v>
      </c>
      <c r="I15" s="93"/>
      <c r="K15" s="120"/>
    </row>
    <row r="16" spans="1:11" x14ac:dyDescent="0.25">
      <c r="A16" s="16"/>
      <c r="B16" s="26"/>
      <c r="C16" s="15">
        <f t="shared" si="0"/>
        <v>7</v>
      </c>
      <c r="D16" s="59" t="s">
        <v>203</v>
      </c>
      <c r="E16" s="59"/>
      <c r="F16" s="60"/>
      <c r="G16" s="6" t="s">
        <v>9</v>
      </c>
      <c r="H16" s="14" t="s">
        <v>289</v>
      </c>
      <c r="I16" s="93"/>
      <c r="K16" s="120"/>
    </row>
    <row r="17" spans="1:11" x14ac:dyDescent="0.25">
      <c r="A17" s="16"/>
      <c r="B17" s="26"/>
      <c r="C17" s="15">
        <f t="shared" si="0"/>
        <v>8</v>
      </c>
      <c r="D17" s="59" t="s">
        <v>204</v>
      </c>
      <c r="E17" s="59"/>
      <c r="F17" s="60"/>
      <c r="G17" s="6" t="s">
        <v>9</v>
      </c>
      <c r="H17" s="14" t="s">
        <v>289</v>
      </c>
      <c r="I17" s="93"/>
      <c r="K17" s="120"/>
    </row>
    <row r="18" spans="1:11" x14ac:dyDescent="0.25">
      <c r="A18" s="16"/>
      <c r="B18" s="26"/>
      <c r="C18" s="15">
        <f t="shared" si="0"/>
        <v>9</v>
      </c>
      <c r="D18" s="59" t="s">
        <v>205</v>
      </c>
      <c r="E18" s="59"/>
      <c r="F18" s="60"/>
      <c r="G18" s="6" t="s">
        <v>9</v>
      </c>
      <c r="H18" s="14" t="s">
        <v>289</v>
      </c>
      <c r="I18" s="93"/>
      <c r="K18" s="120"/>
    </row>
    <row r="19" spans="1:11" x14ac:dyDescent="0.25">
      <c r="A19" s="16"/>
      <c r="B19" s="27"/>
      <c r="C19" s="15">
        <f t="shared" si="0"/>
        <v>10</v>
      </c>
      <c r="D19" s="59" t="s">
        <v>206</v>
      </c>
      <c r="E19" s="59"/>
      <c r="F19" s="60"/>
      <c r="G19" s="6" t="s">
        <v>9</v>
      </c>
      <c r="H19" s="14" t="s">
        <v>289</v>
      </c>
      <c r="I19" s="106"/>
      <c r="K19" s="120"/>
    </row>
    <row r="20" spans="1:11" x14ac:dyDescent="0.25">
      <c r="A20" s="16"/>
      <c r="B20" s="26"/>
      <c r="C20" s="15">
        <f t="shared" si="0"/>
        <v>11</v>
      </c>
      <c r="D20" s="59" t="s">
        <v>207</v>
      </c>
      <c r="E20" s="59"/>
      <c r="F20" s="60"/>
      <c r="G20" s="6" t="s">
        <v>9</v>
      </c>
      <c r="H20" s="14" t="s">
        <v>289</v>
      </c>
      <c r="I20" s="93"/>
      <c r="K20" s="120"/>
    </row>
    <row r="21" spans="1:11" x14ac:dyDescent="0.25">
      <c r="A21" s="16"/>
      <c r="B21" s="27" t="s">
        <v>294</v>
      </c>
      <c r="C21" s="15">
        <f t="shared" si="0"/>
        <v>12</v>
      </c>
      <c r="D21" s="59" t="s">
        <v>293</v>
      </c>
      <c r="E21" s="59"/>
      <c r="F21" s="60"/>
      <c r="G21" s="6" t="s">
        <v>9</v>
      </c>
      <c r="H21" s="14" t="s">
        <v>289</v>
      </c>
      <c r="I21" s="93"/>
      <c r="K21" s="120"/>
    </row>
    <row r="22" spans="1:11" x14ac:dyDescent="0.25">
      <c r="A22" s="16"/>
      <c r="B22" s="27" t="s">
        <v>202</v>
      </c>
      <c r="C22" s="15">
        <f t="shared" si="0"/>
        <v>13</v>
      </c>
      <c r="D22" s="86" t="s">
        <v>201</v>
      </c>
      <c r="E22" s="86"/>
      <c r="F22" s="60"/>
      <c r="G22" s="6" t="s">
        <v>9</v>
      </c>
      <c r="H22" s="14" t="s">
        <v>289</v>
      </c>
      <c r="I22" s="93"/>
      <c r="K22" s="120"/>
    </row>
    <row r="23" spans="1:11" x14ac:dyDescent="0.25">
      <c r="A23" s="16"/>
      <c r="B23" s="26"/>
      <c r="C23" s="15">
        <f t="shared" si="0"/>
        <v>14</v>
      </c>
      <c r="D23" s="59" t="s">
        <v>208</v>
      </c>
      <c r="E23" s="89"/>
      <c r="F23" s="62"/>
      <c r="G23" s="6" t="s">
        <v>9</v>
      </c>
      <c r="H23" s="14" t="s">
        <v>289</v>
      </c>
      <c r="I23" s="93"/>
      <c r="K23" s="120"/>
    </row>
    <row r="24" spans="1:11" x14ac:dyDescent="0.25">
      <c r="A24" s="16"/>
      <c r="B24" s="27" t="s">
        <v>210</v>
      </c>
      <c r="C24" s="15">
        <f t="shared" si="0"/>
        <v>15</v>
      </c>
      <c r="D24" s="59" t="s">
        <v>211</v>
      </c>
      <c r="E24" s="59"/>
      <c r="F24" s="60"/>
      <c r="G24" s="6" t="s">
        <v>9</v>
      </c>
      <c r="H24" s="14" t="s">
        <v>289</v>
      </c>
      <c r="I24" s="93"/>
      <c r="K24" s="120"/>
    </row>
    <row r="25" spans="1:11" x14ac:dyDescent="0.25">
      <c r="A25" s="16"/>
      <c r="B25" s="27" t="s">
        <v>213</v>
      </c>
      <c r="C25" s="15">
        <f t="shared" si="0"/>
        <v>16</v>
      </c>
      <c r="D25" s="86" t="s">
        <v>212</v>
      </c>
      <c r="E25" s="86"/>
      <c r="F25" s="60"/>
      <c r="G25" s="6" t="s">
        <v>9</v>
      </c>
      <c r="H25" s="14" t="s">
        <v>289</v>
      </c>
      <c r="I25" s="93"/>
      <c r="K25" s="120"/>
    </row>
    <row r="26" spans="1:11" x14ac:dyDescent="0.25">
      <c r="A26" s="16"/>
      <c r="B26" s="26"/>
      <c r="C26" s="15">
        <f>C25+1</f>
        <v>17</v>
      </c>
      <c r="D26" s="59" t="s">
        <v>214</v>
      </c>
      <c r="E26" s="90"/>
      <c r="F26" s="65"/>
      <c r="G26" s="6" t="s">
        <v>9</v>
      </c>
      <c r="H26" s="14" t="s">
        <v>289</v>
      </c>
      <c r="I26" s="93"/>
      <c r="K26" s="120"/>
    </row>
    <row r="27" spans="1:11" x14ac:dyDescent="0.25">
      <c r="A27" s="16"/>
      <c r="B27" s="26"/>
      <c r="C27" s="15">
        <f>C26+1</f>
        <v>18</v>
      </c>
      <c r="D27" s="86" t="s">
        <v>215</v>
      </c>
      <c r="E27" s="90"/>
      <c r="F27" s="65"/>
      <c r="G27" s="6" t="s">
        <v>9</v>
      </c>
      <c r="H27" s="14" t="s">
        <v>289</v>
      </c>
      <c r="I27" s="93"/>
      <c r="K27" s="120"/>
    </row>
    <row r="28" spans="1:11" x14ac:dyDescent="0.25">
      <c r="A28" s="16"/>
      <c r="B28" s="27" t="s">
        <v>287</v>
      </c>
      <c r="C28" s="15">
        <f>C27+1</f>
        <v>19</v>
      </c>
      <c r="D28" s="20" t="s">
        <v>288</v>
      </c>
      <c r="E28" s="20"/>
      <c r="F28" s="17"/>
      <c r="G28" s="6" t="s">
        <v>9</v>
      </c>
      <c r="H28" s="14" t="s">
        <v>289</v>
      </c>
      <c r="I28" s="93"/>
      <c r="K28" s="120"/>
    </row>
    <row r="29" spans="1:11" x14ac:dyDescent="0.25">
      <c r="A29" s="16"/>
      <c r="B29" s="27"/>
      <c r="C29" s="15">
        <f t="shared" ref="C29:C30" si="1">C28+1</f>
        <v>20</v>
      </c>
      <c r="D29" s="20" t="s">
        <v>290</v>
      </c>
      <c r="E29" s="20"/>
      <c r="F29" s="17"/>
      <c r="G29" s="6" t="s">
        <v>9</v>
      </c>
      <c r="H29" s="14" t="s">
        <v>289</v>
      </c>
      <c r="I29" s="93"/>
      <c r="K29" s="120"/>
    </row>
    <row r="30" spans="1:11" x14ac:dyDescent="0.25">
      <c r="A30" s="16"/>
      <c r="B30" s="27" t="s">
        <v>291</v>
      </c>
      <c r="C30" s="15">
        <f t="shared" si="1"/>
        <v>21</v>
      </c>
      <c r="D30" s="20" t="s">
        <v>292</v>
      </c>
      <c r="E30" s="20"/>
      <c r="F30" s="17"/>
      <c r="G30" s="6" t="s">
        <v>9</v>
      </c>
      <c r="H30" s="14" t="s">
        <v>289</v>
      </c>
      <c r="I30" s="93"/>
      <c r="K30" s="120"/>
    </row>
    <row r="31" spans="1:11" x14ac:dyDescent="0.25">
      <c r="A31" s="127"/>
      <c r="B31" s="128" t="s">
        <v>101</v>
      </c>
      <c r="C31" s="129">
        <f>C30+1</f>
        <v>22</v>
      </c>
      <c r="D31" s="126" t="s">
        <v>40</v>
      </c>
      <c r="E31" s="126"/>
      <c r="F31" s="130"/>
      <c r="G31" s="131" t="s">
        <v>9</v>
      </c>
      <c r="H31" s="132" t="s">
        <v>161</v>
      </c>
      <c r="I31" s="94"/>
      <c r="J31" s="69"/>
      <c r="K31" s="119"/>
    </row>
    <row r="32" spans="1:11" x14ac:dyDescent="0.25">
      <c r="A32" s="20"/>
      <c r="B32" s="32"/>
      <c r="C32" s="32"/>
      <c r="D32" s="29"/>
      <c r="E32" s="29"/>
      <c r="F32" s="29"/>
      <c r="G32" s="28"/>
      <c r="H32" s="28"/>
      <c r="I32" s="77"/>
    </row>
  </sheetData>
  <mergeCells count="12"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93" zoomScaleNormal="93" workbookViewId="0">
      <selection activeCell="D21" sqref="D21"/>
    </sheetView>
  </sheetViews>
  <sheetFormatPr defaultRowHeight="15" x14ac:dyDescent="0.25"/>
  <cols>
    <col min="1" max="1" width="4" customWidth="1"/>
    <col min="2" max="2" width="21.28515625" customWidth="1"/>
    <col min="3" max="3" width="5.42578125" customWidth="1"/>
    <col min="4" max="4" width="16.7109375" customWidth="1"/>
    <col min="5" max="5" width="3" customWidth="1"/>
    <col min="6" max="6" width="13.140625" customWidth="1"/>
    <col min="7" max="7" width="9.42578125" customWidth="1"/>
    <col min="8" max="8" width="13.7109375" customWidth="1"/>
    <col min="9" max="9" width="16.28515625" customWidth="1"/>
    <col min="10" max="10" width="27.7109375" customWidth="1"/>
    <col min="11" max="11" width="28.5703125" customWidth="1"/>
  </cols>
  <sheetData>
    <row r="1" spans="1:11" ht="18.75" x14ac:dyDescent="0.3">
      <c r="A1" s="177" t="s">
        <v>309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x14ac:dyDescent="0.3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x14ac:dyDescent="0.3">
      <c r="A3" s="177" t="s">
        <v>270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1" ht="15" customHeight="1" x14ac:dyDescent="0.25">
      <c r="A5" s="178" t="s">
        <v>0</v>
      </c>
      <c r="B5" s="178" t="s">
        <v>2</v>
      </c>
      <c r="C5" s="180" t="s">
        <v>68</v>
      </c>
      <c r="D5" s="181"/>
      <c r="E5" s="181"/>
      <c r="F5" s="182"/>
      <c r="G5" s="178" t="s">
        <v>92</v>
      </c>
      <c r="H5" s="180" t="s">
        <v>1</v>
      </c>
      <c r="I5" s="182"/>
      <c r="J5" s="180" t="s">
        <v>162</v>
      </c>
      <c r="K5" s="178" t="s">
        <v>304</v>
      </c>
    </row>
    <row r="6" spans="1:11" ht="15" customHeight="1" x14ac:dyDescent="0.25">
      <c r="A6" s="179"/>
      <c r="B6" s="179"/>
      <c r="C6" s="183"/>
      <c r="D6" s="184"/>
      <c r="E6" s="184"/>
      <c r="F6" s="185"/>
      <c r="G6" s="179"/>
      <c r="H6" s="183"/>
      <c r="I6" s="185"/>
      <c r="J6" s="183"/>
      <c r="K6" s="179"/>
    </row>
    <row r="7" spans="1:11" ht="12" customHeight="1" x14ac:dyDescent="0.25">
      <c r="A7" s="2">
        <v>1</v>
      </c>
      <c r="B7" s="116">
        <v>2</v>
      </c>
      <c r="C7" s="186">
        <v>3</v>
      </c>
      <c r="D7" s="187"/>
      <c r="E7" s="187"/>
      <c r="F7" s="188"/>
      <c r="G7" s="2">
        <v>4</v>
      </c>
      <c r="H7" s="186">
        <v>5</v>
      </c>
      <c r="I7" s="188"/>
      <c r="J7" s="121">
        <v>6</v>
      </c>
      <c r="K7" s="135">
        <v>7</v>
      </c>
    </row>
    <row r="8" spans="1:11" ht="12" customHeight="1" x14ac:dyDescent="0.25">
      <c r="A8" s="1">
        <v>1</v>
      </c>
      <c r="B8" s="12" t="s">
        <v>5</v>
      </c>
      <c r="C8" s="10"/>
      <c r="D8" s="92"/>
      <c r="E8" s="92"/>
      <c r="F8" s="11"/>
      <c r="G8" s="8"/>
      <c r="H8" s="66"/>
      <c r="I8" s="11"/>
      <c r="K8" s="163"/>
    </row>
    <row r="9" spans="1:11" x14ac:dyDescent="0.25">
      <c r="A9" s="30"/>
      <c r="B9" s="37"/>
      <c r="C9" s="15">
        <v>1</v>
      </c>
      <c r="D9" s="29" t="s">
        <v>136</v>
      </c>
      <c r="E9" s="29"/>
      <c r="F9" s="29"/>
      <c r="G9" s="6" t="s">
        <v>9</v>
      </c>
      <c r="H9" s="61" t="s">
        <v>265</v>
      </c>
      <c r="I9" s="93"/>
      <c r="K9" s="136"/>
    </row>
    <row r="10" spans="1:11" x14ac:dyDescent="0.25">
      <c r="A10" s="30"/>
      <c r="B10" s="37"/>
      <c r="C10" s="15">
        <f t="shared" ref="C10" si="0">C9+1</f>
        <v>2</v>
      </c>
      <c r="D10" s="29" t="s">
        <v>264</v>
      </c>
      <c r="E10" s="29"/>
      <c r="F10" s="29"/>
      <c r="G10" s="6" t="s">
        <v>9</v>
      </c>
      <c r="H10" s="61" t="s">
        <v>265</v>
      </c>
      <c r="I10" s="93"/>
      <c r="K10" s="164" t="s">
        <v>342</v>
      </c>
    </row>
    <row r="11" spans="1:11" x14ac:dyDescent="0.25">
      <c r="A11" s="16">
        <v>2</v>
      </c>
      <c r="B11" s="7" t="s">
        <v>21</v>
      </c>
      <c r="C11" s="15"/>
      <c r="D11" s="29"/>
      <c r="E11" s="29"/>
      <c r="F11" s="9"/>
      <c r="G11" s="6"/>
      <c r="H11" s="61"/>
      <c r="I11" s="93"/>
      <c r="K11" s="136"/>
    </row>
    <row r="12" spans="1:11" x14ac:dyDescent="0.25">
      <c r="A12" s="16"/>
      <c r="B12" s="14" t="s">
        <v>114</v>
      </c>
      <c r="C12" s="15">
        <f>C10+1</f>
        <v>3</v>
      </c>
      <c r="D12" s="29" t="s">
        <v>67</v>
      </c>
      <c r="E12" s="29"/>
      <c r="F12" s="9"/>
      <c r="G12" s="6" t="s">
        <v>9</v>
      </c>
      <c r="H12" s="14" t="s">
        <v>66</v>
      </c>
      <c r="I12" s="93"/>
      <c r="K12" s="164" t="s">
        <v>344</v>
      </c>
    </row>
    <row r="13" spans="1:11" x14ac:dyDescent="0.25">
      <c r="A13" s="16"/>
      <c r="B13" s="52" t="s">
        <v>168</v>
      </c>
      <c r="C13" s="15">
        <f>C12+1</f>
        <v>4</v>
      </c>
      <c r="D13" s="101" t="s">
        <v>267</v>
      </c>
      <c r="E13" s="101"/>
      <c r="F13" s="54"/>
      <c r="G13" s="6" t="s">
        <v>9</v>
      </c>
      <c r="H13" s="14" t="s">
        <v>66</v>
      </c>
      <c r="I13" s="93"/>
      <c r="K13" s="164" t="s">
        <v>336</v>
      </c>
    </row>
    <row r="14" spans="1:11" x14ac:dyDescent="0.25">
      <c r="A14" s="16">
        <v>3</v>
      </c>
      <c r="B14" s="35" t="s">
        <v>36</v>
      </c>
      <c r="C14" s="16"/>
      <c r="D14" s="20"/>
      <c r="E14" s="20"/>
      <c r="F14" s="17"/>
      <c r="G14" s="30"/>
      <c r="H14" s="22"/>
      <c r="I14" s="93"/>
      <c r="K14" s="136"/>
    </row>
    <row r="15" spans="1:11" x14ac:dyDescent="0.25">
      <c r="A15" s="30"/>
      <c r="B15" s="14" t="s">
        <v>99</v>
      </c>
      <c r="C15" s="16">
        <f>C13+1</f>
        <v>5</v>
      </c>
      <c r="D15" s="29" t="s">
        <v>64</v>
      </c>
      <c r="E15" s="29"/>
      <c r="F15" s="29"/>
      <c r="G15" s="6" t="s">
        <v>9</v>
      </c>
      <c r="H15" s="61" t="s">
        <v>160</v>
      </c>
      <c r="I15" s="93"/>
      <c r="K15" s="136"/>
    </row>
    <row r="16" spans="1:11" x14ac:dyDescent="0.25">
      <c r="A16" s="30"/>
      <c r="B16" s="14"/>
      <c r="C16" s="16"/>
      <c r="D16" s="29"/>
      <c r="E16" s="29"/>
      <c r="F16" s="29"/>
      <c r="G16" s="6"/>
      <c r="H16" s="61"/>
      <c r="I16" s="93"/>
      <c r="K16" s="68"/>
    </row>
    <row r="17" spans="1:11" x14ac:dyDescent="0.25">
      <c r="A17" s="125"/>
      <c r="B17" s="24"/>
      <c r="C17" s="194"/>
      <c r="D17" s="194"/>
      <c r="E17" s="194"/>
      <c r="F17" s="194"/>
      <c r="G17" s="48"/>
      <c r="H17" s="195"/>
      <c r="I17" s="195"/>
      <c r="J17" s="49"/>
      <c r="K17" s="49"/>
    </row>
    <row r="18" spans="1:11" x14ac:dyDescent="0.25">
      <c r="A18" s="20"/>
      <c r="B18" s="32"/>
      <c r="C18" s="32"/>
      <c r="D18" s="29"/>
      <c r="E18" s="29"/>
      <c r="F18" s="29"/>
      <c r="G18" s="28"/>
      <c r="H18" s="28"/>
      <c r="I18" s="77"/>
    </row>
  </sheetData>
  <mergeCells count="14">
    <mergeCell ref="C17:F17"/>
    <mergeCell ref="H17:I17"/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93" zoomScaleNormal="93" workbookViewId="0">
      <selection activeCell="H40" sqref="H40"/>
    </sheetView>
  </sheetViews>
  <sheetFormatPr defaultRowHeight="15" x14ac:dyDescent="0.25"/>
  <cols>
    <col min="1" max="1" width="4" customWidth="1"/>
    <col min="2" max="2" width="20.710937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14.140625" customWidth="1"/>
    <col min="10" max="10" width="20.28515625" customWidth="1"/>
    <col min="11" max="11" width="28.5703125" customWidth="1"/>
  </cols>
  <sheetData>
    <row r="1" spans="1:11" ht="18.75" x14ac:dyDescent="0.3">
      <c r="A1" s="177" t="s">
        <v>268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x14ac:dyDescent="0.3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x14ac:dyDescent="0.3">
      <c r="A3" s="177" t="s">
        <v>270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1" ht="15" customHeight="1" x14ac:dyDescent="0.25">
      <c r="A5" s="178" t="s">
        <v>0</v>
      </c>
      <c r="B5" s="178" t="s">
        <v>2</v>
      </c>
      <c r="C5" s="180" t="s">
        <v>68</v>
      </c>
      <c r="D5" s="181"/>
      <c r="E5" s="181"/>
      <c r="F5" s="182"/>
      <c r="G5" s="178" t="s">
        <v>92</v>
      </c>
      <c r="H5" s="180" t="s">
        <v>1</v>
      </c>
      <c r="I5" s="182"/>
      <c r="J5" s="180" t="s">
        <v>162</v>
      </c>
      <c r="K5" s="178" t="s">
        <v>304</v>
      </c>
    </row>
    <row r="6" spans="1:11" ht="15" customHeight="1" x14ac:dyDescent="0.25">
      <c r="A6" s="179"/>
      <c r="B6" s="179"/>
      <c r="C6" s="183"/>
      <c r="D6" s="184"/>
      <c r="E6" s="184"/>
      <c r="F6" s="185"/>
      <c r="G6" s="179"/>
      <c r="H6" s="183"/>
      <c r="I6" s="185"/>
      <c r="J6" s="183"/>
      <c r="K6" s="179"/>
    </row>
    <row r="7" spans="1:11" ht="12" customHeight="1" x14ac:dyDescent="0.25">
      <c r="A7" s="2">
        <v>1</v>
      </c>
      <c r="B7" s="116">
        <v>2</v>
      </c>
      <c r="C7" s="186">
        <v>3</v>
      </c>
      <c r="D7" s="187"/>
      <c r="E7" s="187"/>
      <c r="F7" s="188"/>
      <c r="G7" s="2">
        <v>4</v>
      </c>
      <c r="H7" s="186">
        <v>5</v>
      </c>
      <c r="I7" s="188"/>
      <c r="J7" s="121">
        <v>6</v>
      </c>
      <c r="K7" s="135">
        <v>7</v>
      </c>
    </row>
    <row r="8" spans="1:11" x14ac:dyDescent="0.25">
      <c r="A8" s="30">
        <v>1</v>
      </c>
      <c r="B8" s="35" t="s">
        <v>18</v>
      </c>
      <c r="C8" s="21"/>
      <c r="D8" s="29"/>
      <c r="E8" s="29"/>
      <c r="F8" s="9"/>
      <c r="G8" s="7"/>
      <c r="H8" s="21"/>
      <c r="I8" s="93"/>
      <c r="K8" s="136"/>
    </row>
    <row r="9" spans="1:11" x14ac:dyDescent="0.25">
      <c r="A9" s="30"/>
      <c r="B9" s="14" t="s">
        <v>83</v>
      </c>
      <c r="C9" s="15">
        <v>1</v>
      </c>
      <c r="D9" s="29" t="s">
        <v>261</v>
      </c>
      <c r="E9" s="29"/>
      <c r="F9" s="29"/>
      <c r="G9" s="6" t="s">
        <v>9</v>
      </c>
      <c r="H9" s="61" t="s">
        <v>157</v>
      </c>
      <c r="I9" s="93"/>
      <c r="K9" s="136"/>
    </row>
    <row r="10" spans="1:11" x14ac:dyDescent="0.25">
      <c r="A10" s="30"/>
      <c r="B10" s="14" t="s">
        <v>371</v>
      </c>
      <c r="C10" s="15">
        <f t="shared" ref="C10:C11" si="0">C9+1</f>
        <v>2</v>
      </c>
      <c r="D10" s="29" t="s">
        <v>103</v>
      </c>
      <c r="E10" s="29"/>
      <c r="F10" s="29"/>
      <c r="G10" s="6" t="s">
        <v>9</v>
      </c>
      <c r="H10" s="61" t="s">
        <v>77</v>
      </c>
      <c r="I10" s="93"/>
      <c r="K10" s="136"/>
    </row>
    <row r="11" spans="1:11" x14ac:dyDescent="0.25">
      <c r="A11" s="30"/>
      <c r="B11" s="14"/>
      <c r="C11" s="15">
        <f t="shared" si="0"/>
        <v>3</v>
      </c>
      <c r="D11" s="29" t="s">
        <v>119</v>
      </c>
      <c r="E11" s="29"/>
      <c r="F11" s="29"/>
      <c r="G11" s="6" t="s">
        <v>9</v>
      </c>
      <c r="H11" s="61" t="s">
        <v>77</v>
      </c>
      <c r="I11" s="93"/>
      <c r="K11" s="136"/>
    </row>
    <row r="12" spans="1:11" x14ac:dyDescent="0.25">
      <c r="A12" s="30"/>
      <c r="B12" s="14" t="s">
        <v>84</v>
      </c>
      <c r="C12" s="15">
        <f>C11+1</f>
        <v>4</v>
      </c>
      <c r="D12" s="29" t="s">
        <v>65</v>
      </c>
      <c r="E12" s="29"/>
      <c r="F12" s="29"/>
      <c r="G12" s="6" t="s">
        <v>9</v>
      </c>
      <c r="H12" s="105" t="s">
        <v>229</v>
      </c>
      <c r="I12" s="94"/>
      <c r="J12" s="69"/>
      <c r="K12" s="68"/>
    </row>
    <row r="13" spans="1:11" x14ac:dyDescent="0.25">
      <c r="A13" s="71"/>
      <c r="B13" s="124"/>
      <c r="C13" s="124"/>
      <c r="D13" s="24"/>
      <c r="E13" s="24"/>
      <c r="F13" s="24"/>
      <c r="G13" s="48"/>
      <c r="H13" s="28"/>
      <c r="I13" s="77"/>
    </row>
  </sheetData>
  <mergeCells count="12"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93" zoomScaleNormal="93" workbookViewId="0">
      <selection activeCell="A15" sqref="A15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40.7109375" customWidth="1"/>
    <col min="10" max="10" width="32" customWidth="1"/>
    <col min="11" max="11" width="28.5703125" customWidth="1"/>
  </cols>
  <sheetData>
    <row r="1" spans="1:11" ht="18.75" x14ac:dyDescent="0.3">
      <c r="A1" s="177" t="s">
        <v>268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x14ac:dyDescent="0.3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x14ac:dyDescent="0.3">
      <c r="A3" s="177" t="s">
        <v>270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1" ht="15" customHeight="1" x14ac:dyDescent="0.25">
      <c r="A5" s="178" t="s">
        <v>0</v>
      </c>
      <c r="B5" s="178" t="s">
        <v>2</v>
      </c>
      <c r="C5" s="180" t="s">
        <v>68</v>
      </c>
      <c r="D5" s="181"/>
      <c r="E5" s="181"/>
      <c r="F5" s="182"/>
      <c r="G5" s="178" t="s">
        <v>92</v>
      </c>
      <c r="H5" s="180" t="s">
        <v>1</v>
      </c>
      <c r="I5" s="182"/>
      <c r="J5" s="180" t="s">
        <v>162</v>
      </c>
      <c r="K5" s="180" t="s">
        <v>304</v>
      </c>
    </row>
    <row r="6" spans="1:11" ht="15" customHeight="1" x14ac:dyDescent="0.25">
      <c r="A6" s="179"/>
      <c r="B6" s="179"/>
      <c r="C6" s="183"/>
      <c r="D6" s="184"/>
      <c r="E6" s="184"/>
      <c r="F6" s="185"/>
      <c r="G6" s="179"/>
      <c r="H6" s="183"/>
      <c r="I6" s="185"/>
      <c r="J6" s="183"/>
      <c r="K6" s="183"/>
    </row>
    <row r="7" spans="1:11" ht="12" customHeight="1" x14ac:dyDescent="0.25">
      <c r="A7" s="2">
        <v>1</v>
      </c>
      <c r="B7" s="133">
        <v>2</v>
      </c>
      <c r="C7" s="186">
        <v>3</v>
      </c>
      <c r="D7" s="187"/>
      <c r="E7" s="187"/>
      <c r="F7" s="188"/>
      <c r="G7" s="2">
        <v>4</v>
      </c>
      <c r="H7" s="186">
        <v>5</v>
      </c>
      <c r="I7" s="188"/>
      <c r="J7" s="121">
        <v>6</v>
      </c>
      <c r="K7" s="121">
        <v>7</v>
      </c>
    </row>
    <row r="8" spans="1:11" x14ac:dyDescent="0.25">
      <c r="A8" s="16">
        <v>1</v>
      </c>
      <c r="B8" s="35" t="s">
        <v>36</v>
      </c>
      <c r="C8" s="16"/>
      <c r="D8" s="20"/>
      <c r="E8" s="20"/>
      <c r="F8" s="17"/>
      <c r="G8" s="30"/>
      <c r="H8" s="22"/>
      <c r="I8" s="93"/>
      <c r="K8" s="120"/>
    </row>
    <row r="9" spans="1:11" x14ac:dyDescent="0.25">
      <c r="A9" s="16"/>
      <c r="B9" s="14" t="s">
        <v>85</v>
      </c>
      <c r="C9" s="16">
        <f t="shared" ref="C9" si="0">C8+1</f>
        <v>1</v>
      </c>
      <c r="D9" s="29" t="s">
        <v>281</v>
      </c>
      <c r="E9" s="29"/>
      <c r="F9" s="29"/>
      <c r="G9" s="6" t="s">
        <v>9</v>
      </c>
      <c r="H9" s="105" t="s">
        <v>282</v>
      </c>
      <c r="I9" s="94"/>
      <c r="J9" s="69"/>
      <c r="K9" s="68"/>
    </row>
    <row r="10" spans="1:11" x14ac:dyDescent="0.25">
      <c r="A10" s="71"/>
      <c r="B10" s="134"/>
      <c r="C10" s="134"/>
      <c r="D10" s="24"/>
      <c r="E10" s="24"/>
      <c r="F10" s="24"/>
      <c r="G10" s="48"/>
      <c r="H10" s="28"/>
      <c r="I10" s="77"/>
    </row>
  </sheetData>
  <mergeCells count="12"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3" zoomScaleNormal="93" workbookViewId="0">
      <selection sqref="A1:K1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4.28515625" customWidth="1"/>
    <col min="7" max="7" width="9.42578125" customWidth="1"/>
    <col min="8" max="8" width="13.7109375" customWidth="1"/>
    <col min="9" max="9" width="29.7109375" customWidth="1"/>
    <col min="10" max="10" width="33.7109375" customWidth="1"/>
    <col min="11" max="11" width="46.140625" customWidth="1"/>
  </cols>
  <sheetData>
    <row r="1" spans="1:11" ht="18.75" x14ac:dyDescent="0.3">
      <c r="A1" s="177" t="s">
        <v>352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x14ac:dyDescent="0.3">
      <c r="A2" s="177" t="s">
        <v>353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x14ac:dyDescent="0.3">
      <c r="A3" s="177" t="s">
        <v>270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" customHeigh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1" ht="15" customHeight="1" x14ac:dyDescent="0.25">
      <c r="A5" s="178" t="s">
        <v>0</v>
      </c>
      <c r="B5" s="178" t="s">
        <v>2</v>
      </c>
      <c r="C5" s="180" t="s">
        <v>68</v>
      </c>
      <c r="D5" s="181"/>
      <c r="E5" s="181"/>
      <c r="F5" s="182"/>
      <c r="G5" s="178" t="s">
        <v>92</v>
      </c>
      <c r="H5" s="180" t="s">
        <v>1</v>
      </c>
      <c r="I5" s="182"/>
      <c r="J5" s="180" t="s">
        <v>162</v>
      </c>
      <c r="K5" s="178" t="s">
        <v>304</v>
      </c>
    </row>
    <row r="6" spans="1:11" ht="15" customHeight="1" x14ac:dyDescent="0.25">
      <c r="A6" s="179"/>
      <c r="B6" s="179"/>
      <c r="C6" s="183"/>
      <c r="D6" s="184"/>
      <c r="E6" s="184"/>
      <c r="F6" s="185"/>
      <c r="G6" s="179"/>
      <c r="H6" s="183"/>
      <c r="I6" s="185"/>
      <c r="J6" s="183"/>
      <c r="K6" s="179"/>
    </row>
    <row r="7" spans="1:11" ht="12" customHeight="1" x14ac:dyDescent="0.25">
      <c r="A7" s="2">
        <v>1</v>
      </c>
      <c r="B7" s="158">
        <v>2</v>
      </c>
      <c r="C7" s="186">
        <v>3</v>
      </c>
      <c r="D7" s="187"/>
      <c r="E7" s="187"/>
      <c r="F7" s="188"/>
      <c r="G7" s="2">
        <v>4</v>
      </c>
      <c r="H7" s="186">
        <v>5</v>
      </c>
      <c r="I7" s="188"/>
      <c r="J7" s="121">
        <v>6</v>
      </c>
      <c r="K7" s="135">
        <v>7</v>
      </c>
    </row>
    <row r="8" spans="1:11" ht="12" customHeight="1" x14ac:dyDescent="0.25">
      <c r="A8" s="1">
        <v>1</v>
      </c>
      <c r="B8" s="12" t="s">
        <v>5</v>
      </c>
      <c r="C8" s="10"/>
      <c r="D8" s="92"/>
      <c r="E8" s="92"/>
      <c r="F8" s="11"/>
      <c r="G8" s="8"/>
      <c r="H8" s="66"/>
      <c r="I8" s="11"/>
      <c r="K8" s="163"/>
    </row>
    <row r="9" spans="1:11" ht="12.75" customHeight="1" x14ac:dyDescent="0.25">
      <c r="A9" s="30"/>
      <c r="B9" s="41" t="s">
        <v>79</v>
      </c>
      <c r="C9" s="16">
        <v>1</v>
      </c>
      <c r="D9" s="166" t="s">
        <v>3</v>
      </c>
      <c r="E9" s="40"/>
      <c r="F9" s="40"/>
      <c r="G9" s="30" t="s">
        <v>4</v>
      </c>
      <c r="H9" s="67" t="s">
        <v>220</v>
      </c>
      <c r="I9" s="93"/>
      <c r="J9" s="155" t="s">
        <v>334</v>
      </c>
      <c r="K9" s="164" t="s">
        <v>355</v>
      </c>
    </row>
    <row r="10" spans="1:11" x14ac:dyDescent="0.25">
      <c r="A10" s="30"/>
      <c r="B10" s="37" t="s">
        <v>88</v>
      </c>
      <c r="C10" s="15">
        <f>C9+1</f>
        <v>2</v>
      </c>
      <c r="D10" s="9" t="s">
        <v>72</v>
      </c>
      <c r="E10" s="9"/>
      <c r="F10" s="9"/>
      <c r="G10" s="6" t="s">
        <v>9</v>
      </c>
      <c r="H10" s="61" t="s">
        <v>222</v>
      </c>
      <c r="I10" s="93"/>
      <c r="J10" s="155" t="s">
        <v>334</v>
      </c>
      <c r="K10" s="136"/>
    </row>
    <row r="11" spans="1:11" x14ac:dyDescent="0.25">
      <c r="A11" s="30"/>
      <c r="B11" s="37" t="s">
        <v>87</v>
      </c>
      <c r="C11" s="15">
        <f t="shared" ref="C11:C12" si="0">C10+1</f>
        <v>3</v>
      </c>
      <c r="D11" s="165" t="s">
        <v>57</v>
      </c>
      <c r="E11" s="9"/>
      <c r="F11" s="9"/>
      <c r="G11" s="6" t="s">
        <v>4</v>
      </c>
      <c r="H11" s="67" t="s">
        <v>220</v>
      </c>
      <c r="I11" s="93"/>
      <c r="J11" s="155" t="s">
        <v>334</v>
      </c>
      <c r="K11" s="164" t="s">
        <v>354</v>
      </c>
    </row>
    <row r="12" spans="1:11" x14ac:dyDescent="0.25">
      <c r="A12" s="30"/>
      <c r="B12" s="37" t="s">
        <v>87</v>
      </c>
      <c r="C12" s="15">
        <f t="shared" si="0"/>
        <v>4</v>
      </c>
      <c r="D12" s="165" t="s">
        <v>74</v>
      </c>
      <c r="E12" s="9"/>
      <c r="F12" s="9"/>
      <c r="G12" s="6" t="s">
        <v>9</v>
      </c>
      <c r="H12" s="67" t="s">
        <v>220</v>
      </c>
      <c r="I12" s="93"/>
      <c r="J12" s="155" t="s">
        <v>334</v>
      </c>
      <c r="K12" s="164" t="s">
        <v>356</v>
      </c>
    </row>
    <row r="13" spans="1:11" x14ac:dyDescent="0.25">
      <c r="A13" s="30">
        <v>2</v>
      </c>
      <c r="B13" s="35" t="s">
        <v>18</v>
      </c>
      <c r="C13" s="21"/>
      <c r="D13" s="29"/>
      <c r="E13" s="29"/>
      <c r="F13" s="9"/>
      <c r="G13" s="7"/>
      <c r="H13" s="21"/>
      <c r="I13" s="93"/>
      <c r="K13" s="136"/>
    </row>
    <row r="14" spans="1:11" x14ac:dyDescent="0.25">
      <c r="A14" s="30"/>
      <c r="B14" s="14" t="s">
        <v>80</v>
      </c>
      <c r="C14" s="15">
        <f>C12+1</f>
        <v>5</v>
      </c>
      <c r="D14" s="165" t="s">
        <v>17</v>
      </c>
      <c r="E14" s="9"/>
      <c r="F14" s="9"/>
      <c r="G14" s="6" t="s">
        <v>9</v>
      </c>
      <c r="H14" s="61" t="s">
        <v>227</v>
      </c>
      <c r="I14" s="93"/>
      <c r="J14" s="155" t="s">
        <v>334</v>
      </c>
      <c r="K14" s="164" t="s">
        <v>349</v>
      </c>
    </row>
    <row r="15" spans="1:11" x14ac:dyDescent="0.25">
      <c r="A15" s="30"/>
      <c r="B15" s="14" t="s">
        <v>83</v>
      </c>
      <c r="C15" s="15">
        <f>C14+1</f>
        <v>6</v>
      </c>
      <c r="D15" s="165" t="s">
        <v>69</v>
      </c>
      <c r="E15" s="9"/>
      <c r="F15" s="9"/>
      <c r="G15" s="6" t="s">
        <v>9</v>
      </c>
      <c r="H15" s="61" t="s">
        <v>227</v>
      </c>
      <c r="I15" s="93"/>
      <c r="J15" s="155" t="s">
        <v>334</v>
      </c>
      <c r="K15" s="136"/>
    </row>
    <row r="16" spans="1:11" x14ac:dyDescent="0.25">
      <c r="A16" s="30"/>
      <c r="B16" s="14" t="s">
        <v>84</v>
      </c>
      <c r="C16" s="15">
        <f>C15+1</f>
        <v>7</v>
      </c>
      <c r="D16" s="165" t="s">
        <v>27</v>
      </c>
      <c r="E16" s="9"/>
      <c r="F16" s="9"/>
      <c r="G16" s="6" t="s">
        <v>9</v>
      </c>
      <c r="H16" s="61" t="s">
        <v>227</v>
      </c>
      <c r="I16" s="93"/>
      <c r="J16" s="155" t="s">
        <v>334</v>
      </c>
      <c r="K16" s="164" t="s">
        <v>349</v>
      </c>
    </row>
    <row r="17" spans="1:11" x14ac:dyDescent="0.25">
      <c r="A17" s="30"/>
      <c r="B17" s="7"/>
      <c r="C17" s="15">
        <f t="shared" ref="C17" si="1">C16+1</f>
        <v>8</v>
      </c>
      <c r="D17" s="165" t="s">
        <v>28</v>
      </c>
      <c r="E17" s="9"/>
      <c r="F17" s="9"/>
      <c r="G17" s="6" t="s">
        <v>9</v>
      </c>
      <c r="H17" s="61" t="s">
        <v>227</v>
      </c>
      <c r="I17" s="93"/>
      <c r="J17" s="155" t="s">
        <v>334</v>
      </c>
      <c r="K17" s="164" t="s">
        <v>341</v>
      </c>
    </row>
    <row r="18" spans="1:11" x14ac:dyDescent="0.25">
      <c r="A18" s="30"/>
      <c r="B18" s="14" t="s">
        <v>228</v>
      </c>
      <c r="C18" s="15">
        <f>C17+1</f>
        <v>9</v>
      </c>
      <c r="D18" s="9" t="s">
        <v>47</v>
      </c>
      <c r="E18" s="9"/>
      <c r="F18" s="9"/>
      <c r="G18" s="6" t="s">
        <v>9</v>
      </c>
      <c r="H18" s="61" t="s">
        <v>227</v>
      </c>
      <c r="I18" s="93"/>
      <c r="J18" s="155" t="s">
        <v>334</v>
      </c>
      <c r="K18" s="136"/>
    </row>
    <row r="19" spans="1:11" x14ac:dyDescent="0.25">
      <c r="A19" s="16">
        <v>3</v>
      </c>
      <c r="B19" s="35" t="s">
        <v>23</v>
      </c>
      <c r="C19" s="15"/>
      <c r="D19" s="20"/>
      <c r="E19" s="20"/>
      <c r="F19" s="17"/>
      <c r="G19" s="30"/>
      <c r="H19" s="61"/>
      <c r="I19" s="93"/>
      <c r="K19" s="136"/>
    </row>
    <row r="20" spans="1:11" x14ac:dyDescent="0.25">
      <c r="A20" s="16"/>
      <c r="B20" s="14" t="s">
        <v>82</v>
      </c>
      <c r="C20" s="15">
        <f>C18+1</f>
        <v>10</v>
      </c>
      <c r="D20" s="103" t="s">
        <v>22</v>
      </c>
      <c r="E20" s="29"/>
      <c r="F20" s="9"/>
      <c r="G20" s="6" t="s">
        <v>9</v>
      </c>
      <c r="H20" s="61" t="s">
        <v>234</v>
      </c>
      <c r="I20" s="93"/>
      <c r="J20" s="155" t="s">
        <v>337</v>
      </c>
      <c r="K20" s="164" t="s">
        <v>350</v>
      </c>
    </row>
    <row r="21" spans="1:11" x14ac:dyDescent="0.25">
      <c r="A21" s="16"/>
      <c r="B21" s="14" t="s">
        <v>277</v>
      </c>
      <c r="C21" s="15">
        <f>C20+1</f>
        <v>11</v>
      </c>
      <c r="D21" s="103" t="s">
        <v>26</v>
      </c>
      <c r="E21" s="29"/>
      <c r="F21" s="9"/>
      <c r="G21" s="6" t="s">
        <v>9</v>
      </c>
      <c r="H21" s="61" t="s">
        <v>234</v>
      </c>
      <c r="I21" s="93"/>
      <c r="J21" s="155" t="s">
        <v>337</v>
      </c>
      <c r="K21" s="164" t="s">
        <v>350</v>
      </c>
    </row>
    <row r="22" spans="1:11" x14ac:dyDescent="0.25">
      <c r="A22" s="16">
        <v>4</v>
      </c>
      <c r="B22" s="35" t="s">
        <v>36</v>
      </c>
      <c r="C22" s="16"/>
      <c r="D22" s="20"/>
      <c r="E22" s="20"/>
      <c r="F22" s="17"/>
      <c r="G22" s="30"/>
      <c r="H22" s="22"/>
      <c r="I22" s="93"/>
      <c r="K22" s="136"/>
    </row>
    <row r="23" spans="1:11" x14ac:dyDescent="0.25">
      <c r="A23" s="16"/>
      <c r="B23" s="14" t="s">
        <v>85</v>
      </c>
      <c r="C23" s="16">
        <f>C21+1</f>
        <v>12</v>
      </c>
      <c r="D23" s="9" t="s">
        <v>35</v>
      </c>
      <c r="E23" s="9"/>
      <c r="F23" s="9"/>
      <c r="G23" s="6" t="s">
        <v>9</v>
      </c>
      <c r="H23" s="61" t="s">
        <v>234</v>
      </c>
      <c r="I23" s="93"/>
      <c r="J23" s="155" t="s">
        <v>334</v>
      </c>
      <c r="K23" s="136"/>
    </row>
    <row r="24" spans="1:11" x14ac:dyDescent="0.25">
      <c r="A24" s="16"/>
      <c r="B24" s="14"/>
      <c r="C24" s="16">
        <f>C23+1</f>
        <v>13</v>
      </c>
      <c r="D24" s="165" t="s">
        <v>54</v>
      </c>
      <c r="E24" s="9"/>
      <c r="F24" s="9"/>
      <c r="G24" s="6" t="s">
        <v>9</v>
      </c>
      <c r="H24" s="61" t="s">
        <v>347</v>
      </c>
      <c r="I24" s="93"/>
      <c r="J24" s="155" t="s">
        <v>334</v>
      </c>
      <c r="K24" s="164" t="s">
        <v>341</v>
      </c>
    </row>
    <row r="25" spans="1:11" x14ac:dyDescent="0.25">
      <c r="A25" s="30">
        <v>5</v>
      </c>
      <c r="B25" s="33" t="s">
        <v>91</v>
      </c>
      <c r="C25" s="63"/>
      <c r="D25" s="64"/>
      <c r="E25" s="64"/>
      <c r="F25" s="70"/>
      <c r="G25" s="13"/>
      <c r="H25" s="63"/>
      <c r="I25" s="93"/>
      <c r="K25" s="136"/>
    </row>
    <row r="26" spans="1:11" x14ac:dyDescent="0.25">
      <c r="A26" s="30"/>
      <c r="B26" s="7" t="s">
        <v>58</v>
      </c>
      <c r="C26" s="16">
        <f>C24+1</f>
        <v>14</v>
      </c>
      <c r="D26" s="165" t="s">
        <v>351</v>
      </c>
      <c r="E26" s="29"/>
      <c r="F26" s="29"/>
      <c r="G26" s="6" t="s">
        <v>9</v>
      </c>
      <c r="H26" s="105" t="s">
        <v>238</v>
      </c>
      <c r="I26" s="94"/>
      <c r="J26" s="160" t="s">
        <v>334</v>
      </c>
      <c r="K26" s="167" t="s">
        <v>349</v>
      </c>
    </row>
    <row r="27" spans="1:11" x14ac:dyDescent="0.25">
      <c r="A27" s="71"/>
      <c r="B27" s="159"/>
      <c r="C27" s="159"/>
      <c r="D27" s="24"/>
      <c r="E27" s="24"/>
      <c r="F27" s="24"/>
      <c r="G27" s="48"/>
      <c r="H27" s="28"/>
      <c r="I27" s="77"/>
    </row>
  </sheetData>
  <mergeCells count="12">
    <mergeCell ref="C7:F7"/>
    <mergeCell ref="H7:I7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 tim (2)</vt:lpstr>
      <vt:lpstr>Global</vt:lpstr>
      <vt:lpstr>Kelapa</vt:lpstr>
      <vt:lpstr>sawit</vt:lpstr>
      <vt:lpstr>Sagu</vt:lpstr>
      <vt:lpstr>HTI</vt:lpstr>
      <vt:lpstr>BATU BARA</vt:lpstr>
      <vt:lpstr>PINANG</vt:lpstr>
      <vt:lpstr>PKS</vt:lpstr>
      <vt:lpstr>Kebun sawit</vt:lpstr>
      <vt:lpstr>Sheet1</vt:lpstr>
      <vt:lpstr>Rekap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rini permata sari</dc:creator>
  <cp:lastModifiedBy>Windows User</cp:lastModifiedBy>
  <cp:lastPrinted>2018-05-19T10:25:24Z</cp:lastPrinted>
  <dcterms:created xsi:type="dcterms:W3CDTF">2017-06-06T15:56:08Z</dcterms:created>
  <dcterms:modified xsi:type="dcterms:W3CDTF">2018-05-25T02:37:28Z</dcterms:modified>
</cp:coreProperties>
</file>